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athla\Desktop\"/>
    </mc:Choice>
  </mc:AlternateContent>
  <bookViews>
    <workbookView xWindow="240" yWindow="135" windowWidth="20115" windowHeight="7935"/>
  </bookViews>
  <sheets>
    <sheet name="II Semester 2019" sheetId="6" r:id="rId1"/>
    <sheet name="IV Semester 2018" sheetId="4" r:id="rId2"/>
    <sheet name="VI Semester 2017" sheetId="5" r:id="rId3"/>
    <sheet name="VIII Semester 2016" sheetId="1" r:id="rId4"/>
  </sheets>
  <definedNames>
    <definedName name="_xlnm._FilterDatabase" localSheetId="0" hidden="1">'II Semester 2019'!$A$2:$B$293</definedName>
    <definedName name="_xlnm._FilterDatabase" localSheetId="1" hidden="1">'IV Semester 2018'!$A$1:$H$20</definedName>
  </definedNames>
  <calcPr calcId="162913"/>
</workbook>
</file>

<file path=xl/calcChain.xml><?xml version="1.0" encoding="utf-8"?>
<calcChain xmlns="http://schemas.openxmlformats.org/spreadsheetml/2006/main">
  <c r="C490" i="1" l="1"/>
  <c r="C470" i="1"/>
  <c r="C437" i="1"/>
  <c r="C412" i="1"/>
  <c r="C356" i="1"/>
  <c r="C335" i="1"/>
  <c r="C312" i="1"/>
  <c r="C288" i="1"/>
  <c r="C264" i="1"/>
  <c r="C246" i="1"/>
  <c r="C234" i="1"/>
  <c r="C220" i="1"/>
  <c r="C199" i="1"/>
  <c r="C183" i="1"/>
  <c r="C162" i="1"/>
  <c r="C142" i="1"/>
  <c r="C120" i="1"/>
  <c r="C100" i="1"/>
  <c r="C79" i="1"/>
  <c r="C58" i="1"/>
  <c r="C35" i="1"/>
  <c r="C13" i="1"/>
  <c r="C384" i="5"/>
  <c r="C366" i="5"/>
  <c r="C342" i="5"/>
  <c r="C303" i="5"/>
  <c r="C247" i="5"/>
  <c r="C229" i="5"/>
  <c r="C202" i="5"/>
  <c r="C182" i="5"/>
  <c r="C165" i="5"/>
  <c r="C150" i="5"/>
  <c r="C126" i="5"/>
  <c r="C107" i="5"/>
  <c r="C86" i="5"/>
  <c r="C56" i="5"/>
  <c r="C36" i="5"/>
  <c r="C15" i="5"/>
  <c r="C443" i="4"/>
  <c r="C436" i="4"/>
  <c r="C430" i="4"/>
  <c r="C418" i="4"/>
  <c r="C405" i="4"/>
  <c r="C399" i="4"/>
  <c r="C393" i="4"/>
  <c r="C387" i="4"/>
  <c r="C381" i="4"/>
  <c r="C325" i="4"/>
  <c r="C194" i="4" l="1"/>
  <c r="C178" i="4"/>
  <c r="C161" i="4"/>
  <c r="C148" i="4"/>
  <c r="C136" i="4"/>
  <c r="C123" i="4"/>
  <c r="C110" i="4"/>
  <c r="C94" i="4"/>
  <c r="C79" i="4"/>
  <c r="C65" i="4"/>
  <c r="C51" i="4"/>
  <c r="C38" i="4"/>
  <c r="C25" i="4"/>
  <c r="C12" i="4"/>
  <c r="C578" i="6"/>
  <c r="C567" i="6"/>
  <c r="C554" i="6"/>
  <c r="C530" i="6"/>
  <c r="C517" i="6"/>
  <c r="C504" i="6"/>
  <c r="C487" i="6"/>
  <c r="C473" i="6"/>
  <c r="C433" i="6"/>
  <c r="C415" i="6"/>
  <c r="C403" i="6"/>
  <c r="C391" i="6"/>
  <c r="C379" i="6"/>
  <c r="C330" i="6"/>
  <c r="C227" i="6"/>
  <c r="C211" i="6"/>
  <c r="C195" i="6"/>
  <c r="C178" i="6"/>
  <c r="C161" i="6"/>
  <c r="C145" i="6"/>
  <c r="C129" i="6"/>
  <c r="C113" i="6"/>
  <c r="C97" i="6"/>
  <c r="C81" i="6"/>
  <c r="C65" i="6"/>
  <c r="C48" i="6"/>
  <c r="C31" i="6"/>
  <c r="C15" i="6"/>
</calcChain>
</file>

<file path=xl/sharedStrings.xml><?xml version="1.0" encoding="utf-8"?>
<sst xmlns="http://schemas.openxmlformats.org/spreadsheetml/2006/main" count="2966" uniqueCount="1436">
  <si>
    <t>Open Elective II</t>
  </si>
  <si>
    <t>Open Elective I</t>
  </si>
  <si>
    <t>Design Thinking</t>
  </si>
  <si>
    <t>B.Tech. Automotive Design Engineering 2018</t>
  </si>
  <si>
    <t>Course Code</t>
  </si>
  <si>
    <t>B.Tech. Mechatronics Engineering 2018</t>
  </si>
  <si>
    <t>B.Tech. Mechanical Engineering 2018</t>
  </si>
  <si>
    <t>B.Tech. Applied Petroleum Engineering with specialization in Upstream 2018</t>
  </si>
  <si>
    <t>B. Tech. Geo Informatics Engineering 2018</t>
  </si>
  <si>
    <t>B.Tech. Geo - Science Engineering 2018</t>
  </si>
  <si>
    <t>B.Tech. Electrical Engineering 2018</t>
  </si>
  <si>
    <t>B.Tech. Electronics &amp; Communication Engineering 2018</t>
  </si>
  <si>
    <t>B.Tech. Aerospace Engineering 2018</t>
  </si>
  <si>
    <t>B.Tech. Aerospace Engineering with specialization in Avionics 2018</t>
  </si>
  <si>
    <t>B.Tech. Chemical Engineering with specialization in Refining &amp; Petrochemicals 2018</t>
  </si>
  <si>
    <t>B.Tech. Applied Petroleum Engineering with specialization in Gas Stream 2018</t>
  </si>
  <si>
    <t>B.Tech. Civil Engineering with specialization in Infrastructure Development 2018</t>
  </si>
  <si>
    <t>B.Tech. Fire &amp; Safety Engineering 2018</t>
  </si>
  <si>
    <t>Venture Ideation</t>
  </si>
  <si>
    <t>B.Tech. Applied Petroleum Engineering with specialization in Upstream 2016</t>
  </si>
  <si>
    <t>Open Elective III</t>
  </si>
  <si>
    <t>B.Tech. Mechanical Engineering 2019</t>
  </si>
  <si>
    <t>SODT 1301</t>
  </si>
  <si>
    <t>B.Tech. Applied Petroleum Engineering with specialization in Upstream 2019</t>
  </si>
  <si>
    <t>B.Tech. Chemical Engineering with specialization in Refining &amp; Petrochemicals 2019</t>
  </si>
  <si>
    <t>B.Tech. Applied Petroleum Engineering with specialization in Gas Stream 2019</t>
  </si>
  <si>
    <t>UCIE 0301</t>
  </si>
  <si>
    <t>B.Tech. Automotive Design Engineering 2019</t>
  </si>
  <si>
    <t>SEMESTER II</t>
  </si>
  <si>
    <t>Course</t>
  </si>
  <si>
    <t>Credits</t>
  </si>
  <si>
    <t>MATH 1015</t>
  </si>
  <si>
    <t>Mathematics II</t>
  </si>
  <si>
    <t>PHYS 1006</t>
  </si>
  <si>
    <t>Physics I</t>
  </si>
  <si>
    <t>PHYS 1106</t>
  </si>
  <si>
    <t>Physics I Lab</t>
  </si>
  <si>
    <t>HUMN 1006</t>
  </si>
  <si>
    <t>English</t>
  </si>
  <si>
    <t>HUMN 1106</t>
  </si>
  <si>
    <t>English Lab</t>
  </si>
  <si>
    <t>MEPD 1002</t>
  </si>
  <si>
    <t>Workshop Practices</t>
  </si>
  <si>
    <t>ECEG 1002</t>
  </si>
  <si>
    <t>Basic Electronics Engineering</t>
  </si>
  <si>
    <t>ECEG 1102</t>
  </si>
  <si>
    <t>Basic Electronics Engineering Lab</t>
  </si>
  <si>
    <t>CSEG 1003</t>
  </si>
  <si>
    <t>Programming for Problem Solving</t>
  </si>
  <si>
    <t>CSEG 1103</t>
  </si>
  <si>
    <t>Programming for Problem Solving Lab</t>
  </si>
  <si>
    <t>HUMN 1007</t>
  </si>
  <si>
    <t>Indian Constitution</t>
  </si>
  <si>
    <t>TOTAL</t>
  </si>
  <si>
    <t>B.Tech. Mechatronics Engineering 2019</t>
  </si>
  <si>
    <t>CHEM 1011</t>
  </si>
  <si>
    <t>Chemistry I</t>
  </si>
  <si>
    <t>CHEM 1111</t>
  </si>
  <si>
    <t>Chemistry I Lab</t>
  </si>
  <si>
    <t>EPEG 1001</t>
  </si>
  <si>
    <t>Basic Electrical Engineering</t>
  </si>
  <si>
    <t>EPEG 1101</t>
  </si>
  <si>
    <t>Basic Electrical Engineering Lab</t>
  </si>
  <si>
    <t>MECH 1004</t>
  </si>
  <si>
    <t>Engineering Graphics</t>
  </si>
  <si>
    <t>HSFS 1004</t>
  </si>
  <si>
    <t>Environmental Science</t>
  </si>
  <si>
    <t>MATH 1014</t>
  </si>
  <si>
    <t>B. Tech. Geo Informatics Engineering 2019</t>
  </si>
  <si>
    <t>PHYS 1007</t>
  </si>
  <si>
    <t>PHYS 1107</t>
  </si>
  <si>
    <t>B.Tech. Geo - Science Engineering 2019</t>
  </si>
  <si>
    <t>B.Tech. Electrical Engineering 2019</t>
  </si>
  <si>
    <t>MATH 1013</t>
  </si>
  <si>
    <t>B.Tech. Electronics &amp; Communication Engineering 2019</t>
  </si>
  <si>
    <t>B.Tech. Aerospace Engineering 2019</t>
  </si>
  <si>
    <t>B.Tech. Aerospace Engineering with specialization in Avionics 2019</t>
  </si>
  <si>
    <t>B.Tech. Civil Engineering 2019</t>
  </si>
  <si>
    <t>MATH 1012</t>
  </si>
  <si>
    <t>B.Tech. Fire &amp; Safety Engineering 2019</t>
  </si>
  <si>
    <t>B.Sc. (Hons.) Physics 2019</t>
  </si>
  <si>
    <t xml:space="preserve">SEMESTER II    </t>
  </si>
  <si>
    <t>Subject Code</t>
  </si>
  <si>
    <t>Subject</t>
  </si>
  <si>
    <t>PHYS 1013</t>
  </si>
  <si>
    <t>Electricity and Magnetism</t>
  </si>
  <si>
    <t>PHYS 1113</t>
  </si>
  <si>
    <t>Electricity and Magnetism Lab</t>
  </si>
  <si>
    <t>PHYS 1014</t>
  </si>
  <si>
    <t>Waves and Optics</t>
  </si>
  <si>
    <t>PHYS 1114</t>
  </si>
  <si>
    <t>Waves and Optics Lab</t>
  </si>
  <si>
    <t>HUMN 1011</t>
  </si>
  <si>
    <t>English Communication</t>
  </si>
  <si>
    <t>Chemistry Generic Electives</t>
  </si>
  <si>
    <t>CHEM 1007</t>
  </si>
  <si>
    <t>Atomic Sturcture, Bonding, General Organic Chemistry &amp; Aliphatic Hydrocarbons</t>
  </si>
  <si>
    <t>CHEM 1107</t>
  </si>
  <si>
    <t>Atomic Sturcture, Bonding, General Organic Chemistry &amp; Aliphatic Hydrocarbons Lab</t>
  </si>
  <si>
    <t>CHEM 1008</t>
  </si>
  <si>
    <t>Chemical Energetics, Equilibria &amp; Functional Group Organic Chemistry I</t>
  </si>
  <si>
    <t>CHEM 1108</t>
  </si>
  <si>
    <t>Chemical Energetics, Equilibria &amp; Functional Group Organic Chemistry I Lab</t>
  </si>
  <si>
    <t>CHEM 1009</t>
  </si>
  <si>
    <t>Solutions, Phase Equilibrium, Conductance, Electrochemistry &amp; Functional Group Organic Chemistry II</t>
  </si>
  <si>
    <t>CHEM 1109</t>
  </si>
  <si>
    <t>Solutions, Phase Equilibrium, Conductance, Electrochemistry &amp; Functional Group Organic Chemistry II Lab</t>
  </si>
  <si>
    <t>CHEM 1010</t>
  </si>
  <si>
    <t>Chemistry of s- and p-block elements, States of Matter and Chemical Kinetics</t>
  </si>
  <si>
    <t>CHEM 1110</t>
  </si>
  <si>
    <t>Chemistry of s- and p-block elements, States of Matter and Chemical Kinetics Lab</t>
  </si>
  <si>
    <t>CHEM 2007</t>
  </si>
  <si>
    <t>Chemistry of d-block Elements, Quantum Chemistry and Spectroscopy</t>
  </si>
  <si>
    <t>CHEM 2107</t>
  </si>
  <si>
    <t>Chemistry of d-block Elements, Quantum Chemistry and Spectroscopy Lab</t>
  </si>
  <si>
    <t>CHEM 2008</t>
  </si>
  <si>
    <t>Organometallies Bioinorganic Chemistry, Polynuclear Hydrocarbons and UV, IR Spectroscopy</t>
  </si>
  <si>
    <t>CHEM 2108</t>
  </si>
  <si>
    <t>Organometallies Bioinorganic Chemistry, Polynuclear Hydrocarbons and UV, IR Spectroscopy Lab</t>
  </si>
  <si>
    <t>CHEM 2009</t>
  </si>
  <si>
    <t>Molecules of Life</t>
  </si>
  <si>
    <t>CHEM 2109</t>
  </si>
  <si>
    <t>Molecules of Life Lab</t>
  </si>
  <si>
    <t>Mathematics Generic Electives</t>
  </si>
  <si>
    <t>MATH 1033</t>
  </si>
  <si>
    <t>MATH 1034</t>
  </si>
  <si>
    <t>Differential Equations</t>
  </si>
  <si>
    <t>MATH 1022</t>
  </si>
  <si>
    <t>Algebra</t>
  </si>
  <si>
    <t>MATH 1023</t>
  </si>
  <si>
    <t>Linear Algebra</t>
  </si>
  <si>
    <t>MATH 1029</t>
  </si>
  <si>
    <t>Matrices</t>
  </si>
  <si>
    <t>MATH 1035</t>
  </si>
  <si>
    <t>Computer Programming</t>
  </si>
  <si>
    <t>MATH 1135</t>
  </si>
  <si>
    <t>Computer Programming Lab</t>
  </si>
  <si>
    <t>MATH 1021</t>
  </si>
  <si>
    <t>Real Analysis</t>
  </si>
  <si>
    <t>MATH 2017</t>
  </si>
  <si>
    <t>Numerical Methods</t>
  </si>
  <si>
    <t>MATH 2018</t>
  </si>
  <si>
    <t>Complex Analysis</t>
  </si>
  <si>
    <t>MATH 2019</t>
  </si>
  <si>
    <t>Linear Programming</t>
  </si>
  <si>
    <t>MATH 2020</t>
  </si>
  <si>
    <t>Probability and Statistics</t>
  </si>
  <si>
    <t>MATH 2021</t>
  </si>
  <si>
    <t>Cryptography and Network Security</t>
  </si>
  <si>
    <t>MATH 2022</t>
  </si>
  <si>
    <t>Information Security</t>
  </si>
  <si>
    <t>MATH 2023</t>
  </si>
  <si>
    <t>Applications of Algebra</t>
  </si>
  <si>
    <t>MATH 1024</t>
  </si>
  <si>
    <t>Combinatorial Mathematics</t>
  </si>
  <si>
    <t>B.Sc. (Hons.) Chemistry 2019</t>
  </si>
  <si>
    <t>CHEM 1005</t>
  </si>
  <si>
    <t>Organic Chemistry I</t>
  </si>
  <si>
    <t>CHEM 1105</t>
  </si>
  <si>
    <t>Organic Chemistry I Lab</t>
  </si>
  <si>
    <t>CHEM 1006</t>
  </si>
  <si>
    <t>Physical Chemistry II</t>
  </si>
  <si>
    <t>CHEM 1106</t>
  </si>
  <si>
    <t>Physical Chemistry II Lab</t>
  </si>
  <si>
    <t>GE - II (Physics/Mathematics)</t>
  </si>
  <si>
    <t>Physics Generic Electives</t>
  </si>
  <si>
    <t>PHYS 1015</t>
  </si>
  <si>
    <t>Mechanics</t>
  </si>
  <si>
    <t>PHYS 1115</t>
  </si>
  <si>
    <t>Mechanics Lab</t>
  </si>
  <si>
    <t>PHYS 1016</t>
  </si>
  <si>
    <t>PHYS 1116</t>
  </si>
  <si>
    <t>PHYS 2007</t>
  </si>
  <si>
    <t>Thermal and Statistical Physics</t>
  </si>
  <si>
    <t>PHYS 2107</t>
  </si>
  <si>
    <t>Thermal and Statistical Physics Lab</t>
  </si>
  <si>
    <t>PHYS 1017</t>
  </si>
  <si>
    <t>PHYS 1117</t>
  </si>
  <si>
    <t>PHYS 2008</t>
  </si>
  <si>
    <t>Digital, Analog Circuits and Instrumentation</t>
  </si>
  <si>
    <t>PHYS 2108</t>
  </si>
  <si>
    <t>Digital, Analog Circuits and Instrumentation Lab</t>
  </si>
  <si>
    <t>PHYS 2009</t>
  </si>
  <si>
    <t>Elements of Modern Physics</t>
  </si>
  <si>
    <t>PHYS 2109</t>
  </si>
  <si>
    <t>Elements of Modern Physics Lab</t>
  </si>
  <si>
    <t>PHYS 1018</t>
  </si>
  <si>
    <t>Mathematical Physics</t>
  </si>
  <si>
    <t>PHYS 1118</t>
  </si>
  <si>
    <t>Mathematical Physics Lab</t>
  </si>
  <si>
    <t>PHYS 2010</t>
  </si>
  <si>
    <t>Quantum Mechanics</t>
  </si>
  <si>
    <t>PHYS 2110</t>
  </si>
  <si>
    <t>Quantum Mechanics Lab</t>
  </si>
  <si>
    <t>PHYS 2011</t>
  </si>
  <si>
    <t>Embedded System : Introduction to Microcontroller</t>
  </si>
  <si>
    <t>PHYS 2111</t>
  </si>
  <si>
    <t>Embedded System : Introduction to Microcontroller Lab</t>
  </si>
  <si>
    <t>PHYS 2012</t>
  </si>
  <si>
    <t>Nuclear and Particle Physics</t>
  </si>
  <si>
    <t>PHYS 1019</t>
  </si>
  <si>
    <t>Solid State Physics</t>
  </si>
  <si>
    <t>PHYS 1119</t>
  </si>
  <si>
    <t>Solid State Physics Lab</t>
  </si>
  <si>
    <t>B.Sc. (Hons.) Mathematics 2019</t>
  </si>
  <si>
    <t>MATH 1018</t>
  </si>
  <si>
    <t>MATH 1031</t>
  </si>
  <si>
    <t xml:space="preserve">Differential Equations </t>
  </si>
  <si>
    <t>MATH 1131</t>
  </si>
  <si>
    <t>Differential Equations Lab</t>
  </si>
  <si>
    <t>Generic Elective - II (Physics/Chemistry)</t>
  </si>
  <si>
    <t>M.TECH (HEALTH, SAFETY &amp; ENVIRONMENT) 2019</t>
  </si>
  <si>
    <t xml:space="preserve">SEMESTER II    </t>
  </si>
  <si>
    <t>HSFS 7006</t>
  </si>
  <si>
    <t>Safety in Industrial Operations &amp; Design</t>
  </si>
  <si>
    <t>HSFS 7007</t>
  </si>
  <si>
    <t>Fire Risk and Control</t>
  </si>
  <si>
    <t>HSFS 7008</t>
  </si>
  <si>
    <t>Safety in Drilling</t>
  </si>
  <si>
    <t>SEMI 7101</t>
  </si>
  <si>
    <t>Seminar I</t>
  </si>
  <si>
    <t>HSFS 7009</t>
  </si>
  <si>
    <t>Fundamentals of Sustainable Development</t>
  </si>
  <si>
    <t>HSFS 7010</t>
  </si>
  <si>
    <t>Safety in Construction</t>
  </si>
  <si>
    <t>HSFS 7011</t>
  </si>
  <si>
    <t>Hazard Identification, Risk Analysis and Management</t>
  </si>
  <si>
    <t>M.TECH (HEALTH, SAFETY &amp; ENVIRONMENT ENGINEERING with specialization in DISASTER MANAGEMENT) 2019</t>
  </si>
  <si>
    <t>M.TECH (PIPELINE ENGINEERING) 2019</t>
  </si>
  <si>
    <t>CHPL 7005</t>
  </si>
  <si>
    <t>Petroleum Transport Sys. &amp; Operations  II</t>
  </si>
  <si>
    <t>CHPL 7006</t>
  </si>
  <si>
    <t>Defect Assess./ Maint. in Pipelines I</t>
  </si>
  <si>
    <t>CHPL 7007</t>
  </si>
  <si>
    <t>Systems Analysis and Optimization</t>
  </si>
  <si>
    <t>LSCM 8001</t>
  </si>
  <si>
    <t>Project Mgmt. &amp; Contract Administration</t>
  </si>
  <si>
    <t>CIVL 7011</t>
  </si>
  <si>
    <t>Structural Engg. &amp; Vibration in Pipeline</t>
  </si>
  <si>
    <t>CHPL 7008</t>
  </si>
  <si>
    <t>Software Engineering</t>
  </si>
  <si>
    <t>M.TECH AUTOMATION &amp; ROBOTICS ENGINEERING 2019</t>
  </si>
  <si>
    <t>Elective II</t>
  </si>
  <si>
    <t>EPEC 7009</t>
  </si>
  <si>
    <t>Electrical Actuators and Drives</t>
  </si>
  <si>
    <t>ECEG 7004</t>
  </si>
  <si>
    <t>Image Processing &amp; Machine Vision</t>
  </si>
  <si>
    <t>ECEG 7005</t>
  </si>
  <si>
    <t xml:space="preserve">Robotics Based Industrial Automation </t>
  </si>
  <si>
    <t>ECEG 7006</t>
  </si>
  <si>
    <t>Robotics Control System</t>
  </si>
  <si>
    <t>ECEG 7104</t>
  </si>
  <si>
    <t>Image Processing &amp; Machine Vision Lab</t>
  </si>
  <si>
    <t>ECEG 7105</t>
  </si>
  <si>
    <t>Industrial Automation Lab</t>
  </si>
  <si>
    <t>Total</t>
  </si>
  <si>
    <t>ECEG 7007</t>
  </si>
  <si>
    <t>Nano Robotics</t>
  </si>
  <si>
    <t>ECEG 7008</t>
  </si>
  <si>
    <t>Wired &amp; Wireless Sensor Networks</t>
  </si>
  <si>
    <t>ECEG 7009</t>
  </si>
  <si>
    <t>Advanced Image Processing</t>
  </si>
  <si>
    <t>ECEG 7010</t>
  </si>
  <si>
    <t>Optimization Techniques</t>
  </si>
  <si>
    <t>M.TECH PETROLEUM ENGINEERING 2019</t>
  </si>
  <si>
    <t>PEAU 7005</t>
  </si>
  <si>
    <t>Formation Evaluation &amp; Well Logging</t>
  </si>
  <si>
    <t>PEAU 7006</t>
  </si>
  <si>
    <t>Production Engineering &amp; Well Testing &amp; Analysis</t>
  </si>
  <si>
    <t>PEAU 7007</t>
  </si>
  <si>
    <t>Petroleum Reservoir Modelling &amp; Simulation</t>
  </si>
  <si>
    <t>PEAU 7008</t>
  </si>
  <si>
    <t>Well Intervention and Stimulation Techniques</t>
  </si>
  <si>
    <t>PEAU 7009</t>
  </si>
  <si>
    <t>Enhanced Oil Recovery Techniques</t>
  </si>
  <si>
    <t>VIVA 7101</t>
  </si>
  <si>
    <t>Comprehensive Viva</t>
  </si>
  <si>
    <t>PEAU 7107</t>
  </si>
  <si>
    <t>Reservoir Simulation Lab</t>
  </si>
  <si>
    <t>Program Elective II</t>
  </si>
  <si>
    <t>CHPL 7009</t>
  </si>
  <si>
    <t>Natural Gas Engineering</t>
  </si>
  <si>
    <t>PEAU 7010</t>
  </si>
  <si>
    <t>Reservoir Geo Mechanics</t>
  </si>
  <si>
    <t>M.Tech. Chemical Engineering (with specialization in Process Design Engineering) - 2019</t>
  </si>
  <si>
    <t>CHPD 7008</t>
  </si>
  <si>
    <t>Process Design and Flow Sheeting</t>
  </si>
  <si>
    <t>CHPD 7009</t>
  </si>
  <si>
    <t xml:space="preserve">Process Modeling and Simulation </t>
  </si>
  <si>
    <t>CHPD 7010</t>
  </si>
  <si>
    <t>Mass Transfer Equipment Design and Separation Processes</t>
  </si>
  <si>
    <t>CHPD 7011</t>
  </si>
  <si>
    <t>Principles of Chemical Process Safety</t>
  </si>
  <si>
    <t>Elective 1 from among a basket of available courses given below</t>
  </si>
  <si>
    <t>Elective 2 from among a basket of available courses given below</t>
  </si>
  <si>
    <t xml:space="preserve"> (ELECTIVES)</t>
  </si>
  <si>
    <t> Available basket</t>
  </si>
  <si>
    <t>CHPD 7012</t>
  </si>
  <si>
    <t>Project Management and Contract Administration</t>
  </si>
  <si>
    <t>CHPD 7013</t>
  </si>
  <si>
    <t>Advanced Process Control</t>
  </si>
  <si>
    <t xml:space="preserve">                 +</t>
  </si>
  <si>
    <t>+</t>
  </si>
  <si>
    <t>CHPD 7113</t>
  </si>
  <si>
    <r>
      <t>Advanced Process Control</t>
    </r>
    <r>
      <rPr>
        <b/>
        <sz val="9"/>
        <color theme="1"/>
        <rFont val="Franklin Gothic Medium"/>
        <family val="2"/>
      </rPr>
      <t xml:space="preserve"> </t>
    </r>
    <r>
      <rPr>
        <sz val="9"/>
        <color theme="1"/>
        <rFont val="Franklin Gothic Medium"/>
        <family val="2"/>
      </rPr>
      <t>Lab</t>
    </r>
  </si>
  <si>
    <t>CHPD 7014</t>
  </si>
  <si>
    <t>Biochemical Engineering</t>
  </si>
  <si>
    <t>CHPD 7015</t>
  </si>
  <si>
    <t xml:space="preserve">Gasification Technology </t>
  </si>
  <si>
    <t>CHPD 7016</t>
  </si>
  <si>
    <t>Polymer Engineering</t>
  </si>
  <si>
    <t>CHPD 7017</t>
  </si>
  <si>
    <t>Plant Utility Equipment and Systems</t>
  </si>
  <si>
    <t>CHPD 7020</t>
  </si>
  <si>
    <t>Catalysis and Catalytic Materials</t>
  </si>
  <si>
    <t>PRACTICAL</t>
  </si>
  <si>
    <t>Elective Lab (if applicable)</t>
  </si>
  <si>
    <t>18/19</t>
  </si>
  <si>
    <t>M.Tech Energy Systems 2019</t>
  </si>
  <si>
    <t xml:space="preserve"> SEMESTER II</t>
  </si>
  <si>
    <t>EPEC 7011</t>
  </si>
  <si>
    <t>Renewable Energy Technologies I</t>
  </si>
  <si>
    <t>EPEC 7004</t>
  </si>
  <si>
    <t>Waste Heat Recovery &amp; Cogeneration</t>
  </si>
  <si>
    <t>EPEC 7029</t>
  </si>
  <si>
    <t>Energy Audit</t>
  </si>
  <si>
    <t>EPEC 8005</t>
  </si>
  <si>
    <t>Smart and Micro Grid</t>
  </si>
  <si>
    <t>EPEC 8004</t>
  </si>
  <si>
    <t>Performance Analysis of Thermal Equipment</t>
  </si>
  <si>
    <t>EPEC 8001</t>
  </si>
  <si>
    <t>Performance Analysis of Electrical Equipments</t>
  </si>
  <si>
    <t>SEMI 8102</t>
  </si>
  <si>
    <t>Seminar</t>
  </si>
  <si>
    <t>EPEC 7101</t>
  </si>
  <si>
    <t>Energy Lab I</t>
  </si>
  <si>
    <t>M.TECH. (COMPUTATIONAL FLUID DYNAMICS) 2019</t>
  </si>
  <si>
    <t>Semester II</t>
  </si>
  <si>
    <t>ASEG 7026</t>
  </si>
  <si>
    <t>Turbulence Modelling</t>
  </si>
  <si>
    <t>ASEG 7027</t>
  </si>
  <si>
    <t>Combustion and Reactive Flows</t>
  </si>
  <si>
    <t>ASEG 7028</t>
  </si>
  <si>
    <t>Numerical Methods for Multiphase Flows</t>
  </si>
  <si>
    <t>ASEG 7029</t>
  </si>
  <si>
    <t>Flow Visualization and Processing</t>
  </si>
  <si>
    <t>ASEG 7030</t>
  </si>
  <si>
    <t>High Performance and Parallel Computing CFD</t>
  </si>
  <si>
    <t>Professional Elective Course</t>
  </si>
  <si>
    <t>ASEG 7131</t>
  </si>
  <si>
    <t>CFD Application Lab II</t>
  </si>
  <si>
    <t>ASEG 7132</t>
  </si>
  <si>
    <t>CFD Programming Lab II</t>
  </si>
  <si>
    <t>Professional Elective Courses</t>
  </si>
  <si>
    <t>METH 7010</t>
  </si>
  <si>
    <t>Turbomachinery</t>
  </si>
  <si>
    <t>HSFS 7019</t>
  </si>
  <si>
    <t>Environmental Flows</t>
  </si>
  <si>
    <t>ASEG 7033</t>
  </si>
  <si>
    <t>Instability and Transition of Fluid Flows</t>
  </si>
  <si>
    <t>ASEG 7034</t>
  </si>
  <si>
    <t>Supersonic and Hypersonic Flows</t>
  </si>
  <si>
    <t>M.Tech Renewable Energy Engineering 2019</t>
  </si>
  <si>
    <t xml:space="preserve"> Subject Code </t>
  </si>
  <si>
    <t>Core Course</t>
  </si>
  <si>
    <t>EPEC 7016</t>
  </si>
  <si>
    <t>Solar Thermal Technologies</t>
  </si>
  <si>
    <t>EPEC 7018</t>
  </si>
  <si>
    <t>Small Hydropower system</t>
  </si>
  <si>
    <t>EPEC 8008</t>
  </si>
  <si>
    <t>Wind Energy Technology</t>
  </si>
  <si>
    <t>EPEC 7126</t>
  </si>
  <si>
    <t>RE Lab II</t>
  </si>
  <si>
    <t>M.TECH (ROTATING EQUIPMENT) 2019</t>
  </si>
  <si>
    <r>
      <t>SEMESTER II</t>
    </r>
    <r>
      <rPr>
        <sz val="9"/>
        <color rgb="FF000000"/>
        <rFont val="Franklin Gothic Medium"/>
        <family val="2"/>
      </rPr>
      <t xml:space="preserve"> </t>
    </r>
  </si>
  <si>
    <t>MERE 7005</t>
  </si>
  <si>
    <t xml:space="preserve">Fatigue, Fracture and Stress Analysis of Machine Component </t>
  </si>
  <si>
    <t>CHPD 7019</t>
  </si>
  <si>
    <t>Instrumentation and Control of rotating equipment</t>
  </si>
  <si>
    <t>MERE 7006</t>
  </si>
  <si>
    <t xml:space="preserve">Rotor dynamics and condition monitoring </t>
  </si>
  <si>
    <t>MERE 7007</t>
  </si>
  <si>
    <t>Computational Fluid Dynamics</t>
  </si>
  <si>
    <t>HSFS 7012</t>
  </si>
  <si>
    <t xml:space="preserve">Safety and Environment issues in Industry </t>
  </si>
  <si>
    <t>MERE 7008</t>
  </si>
  <si>
    <t xml:space="preserve">Quality and reliability engineering </t>
  </si>
  <si>
    <t>MERE 7107</t>
  </si>
  <si>
    <t>CFD Lab</t>
  </si>
  <si>
    <t xml:space="preserve"> TOTAL </t>
  </si>
  <si>
    <t>M.TECH STRUCTURAL ENGINEERING 2019</t>
  </si>
  <si>
    <t>CIVL 7012</t>
  </si>
  <si>
    <t>Theory of Plates and Shells</t>
  </si>
  <si>
    <t>CIVL 7013</t>
  </si>
  <si>
    <t>Seismic Design of Structures</t>
  </si>
  <si>
    <t>CIVL 7014</t>
  </si>
  <si>
    <t>Finite Element Method</t>
  </si>
  <si>
    <t>CIVL 7015</t>
  </si>
  <si>
    <t>Foundations of Structures</t>
  </si>
  <si>
    <t>CIVL 7113</t>
  </si>
  <si>
    <t>Computer Aided Structural Design II Lab</t>
  </si>
  <si>
    <t>Program Elective III</t>
  </si>
  <si>
    <t>CIVL 7016</t>
  </si>
  <si>
    <t>Advanced Marine Structures</t>
  </si>
  <si>
    <t>CIVL 7017</t>
  </si>
  <si>
    <t>Construction Management Practices</t>
  </si>
  <si>
    <t>CIVL 7018</t>
  </si>
  <si>
    <t>Prestressed Concrete</t>
  </si>
  <si>
    <t>CIVL 7019</t>
  </si>
  <si>
    <t>Design of Hydraulic Structures</t>
  </si>
  <si>
    <t>CIVL 7020</t>
  </si>
  <si>
    <t>Design of Floating Structures</t>
  </si>
  <si>
    <t>CIVL 7021</t>
  </si>
  <si>
    <t>Structures in Disaster Prone Areas &amp; Rehabilitation</t>
  </si>
  <si>
    <t>CIVL 7022</t>
  </si>
  <si>
    <t>Bridge Engineering</t>
  </si>
  <si>
    <t>CIVL 7023</t>
  </si>
  <si>
    <t>Design of Water Retaining &amp; Storage Structures</t>
  </si>
  <si>
    <t>M.Sc. Physics 2019</t>
  </si>
  <si>
    <t>Scientific Computation</t>
  </si>
  <si>
    <t>Statistical Mechanics</t>
  </si>
  <si>
    <t>Quantum Mechanics-II</t>
  </si>
  <si>
    <t>Condensed Matter Physics</t>
  </si>
  <si>
    <t>Experimental Methods</t>
  </si>
  <si>
    <t>Scientific Computation Lab</t>
  </si>
  <si>
    <t>Condensed Matter Physics Lab</t>
  </si>
  <si>
    <t>Thermal &amp; Nuclear Lab</t>
  </si>
  <si>
    <t>M.Sc. Chemistry 2019</t>
  </si>
  <si>
    <t xml:space="preserve">Statistical Mechanics and Thermodynamics, Electrochemistry, Kinetics </t>
  </si>
  <si>
    <t>Spectroscopy of Organic compounds / Reagents and methods of organic synthesis</t>
  </si>
  <si>
    <t>Quantum Chemistry</t>
  </si>
  <si>
    <t>Reactions, Kinetics, Mechanisms in Coordination Compounds and Boron Chemistry</t>
  </si>
  <si>
    <t>Spectrochemical methods of Analysis</t>
  </si>
  <si>
    <t>Organic Lab-II</t>
  </si>
  <si>
    <t>Inorganic Lab-II</t>
  </si>
  <si>
    <t>Physical Lab-II</t>
  </si>
  <si>
    <t>M.Sc. Mathematics 2019</t>
  </si>
  <si>
    <t>Topology</t>
  </si>
  <si>
    <t>Partial Differential Equations</t>
  </si>
  <si>
    <t>Operation Research</t>
  </si>
  <si>
    <t>Object orientated Programming</t>
  </si>
  <si>
    <t>Object orientated Programming Lab</t>
  </si>
  <si>
    <t xml:space="preserve">SEMESTER IV    </t>
  </si>
  <si>
    <t>HSFS 2301</t>
  </si>
  <si>
    <t>Biology for Engineers</t>
  </si>
  <si>
    <t>MEAD 2002</t>
  </si>
  <si>
    <t>IC Engines</t>
  </si>
  <si>
    <t>MEAD 2003</t>
  </si>
  <si>
    <t>Vehicle Technology</t>
  </si>
  <si>
    <t>MEMA 2001</t>
  </si>
  <si>
    <t>Material Science</t>
  </si>
  <si>
    <t>MECH 2012</t>
  </si>
  <si>
    <t>Strength of Materials</t>
  </si>
  <si>
    <t>MEMA 2102</t>
  </si>
  <si>
    <t xml:space="preserve">Material Science and Material Testing lab </t>
  </si>
  <si>
    <t>MEAD 3105</t>
  </si>
  <si>
    <t>Engine Testing &amp; Emission Measurement Lab</t>
  </si>
  <si>
    <t xml:space="preserve">SEMESTER IV    </t>
  </si>
  <si>
    <t>Fluid Mechanics &amp; Fluid Machines</t>
  </si>
  <si>
    <t>Analog &amp; Digital Electronics</t>
  </si>
  <si>
    <t>Instrumentation &amp; Control</t>
  </si>
  <si>
    <t>Applied Thermodynamics</t>
  </si>
  <si>
    <t>Software Lab</t>
  </si>
  <si>
    <t>Fluid Mechanics Lab</t>
  </si>
  <si>
    <t>Material Science &amp; Material Testing Lab</t>
  </si>
  <si>
    <t>Optimization Techniques &amp; Numerical Methods</t>
  </si>
  <si>
    <t>Transport Phenomena in Geosystems</t>
  </si>
  <si>
    <t>Human Values &amp; Ethics</t>
  </si>
  <si>
    <t>Drilling Engineering &amp; Well Construction</t>
  </si>
  <si>
    <t>Sedimentary &amp; Petroleum Geology</t>
  </si>
  <si>
    <t>Geology Lab</t>
  </si>
  <si>
    <t>Methods of Petroleum Exploration</t>
  </si>
  <si>
    <t>Remote Sensing</t>
  </si>
  <si>
    <t>Sedimentology</t>
  </si>
  <si>
    <t>Exploration Geophysics</t>
  </si>
  <si>
    <t>Geology Lab II</t>
  </si>
  <si>
    <t>Geophysics Lab</t>
  </si>
  <si>
    <t>Petroleum Geology</t>
  </si>
  <si>
    <t>Structural Geology</t>
  </si>
  <si>
    <t>Mineral Exploration and Mining Geology</t>
  </si>
  <si>
    <t>Hydrogeology</t>
  </si>
  <si>
    <t>Geological Field Training I</t>
  </si>
  <si>
    <t xml:space="preserve">Digital Electronics </t>
  </si>
  <si>
    <t xml:space="preserve">Electrical Machines II </t>
  </si>
  <si>
    <t>Control Systems</t>
  </si>
  <si>
    <t xml:space="preserve">Signals and Systems </t>
  </si>
  <si>
    <t>Electromagnetic Fields &amp; Electrical Materials</t>
  </si>
  <si>
    <t>Digital Electronics Lab</t>
  </si>
  <si>
    <t>Electrical Machines II Lab</t>
  </si>
  <si>
    <t>Control Systems Lab</t>
  </si>
  <si>
    <t>Analog &amp; Digital Communication</t>
  </si>
  <si>
    <t>Analog Electronics II</t>
  </si>
  <si>
    <t>Microprocessor</t>
  </si>
  <si>
    <t>Electromagnetic waves</t>
  </si>
  <si>
    <t>Analog &amp; Digital Communication Lab</t>
  </si>
  <si>
    <t>Analog Electronics II Lab</t>
  </si>
  <si>
    <t>Microprocessor Lab</t>
  </si>
  <si>
    <t>Electronic Workshop</t>
  </si>
  <si>
    <t>Aerodynamics I</t>
  </si>
  <si>
    <t>Propulsion I</t>
  </si>
  <si>
    <t>Strength of Material</t>
  </si>
  <si>
    <t>Theory of Machine</t>
  </si>
  <si>
    <t>Material Testing Lab</t>
  </si>
  <si>
    <t>Signals and Systems</t>
  </si>
  <si>
    <t>Heat Transfer</t>
  </si>
  <si>
    <t>Mass Transfer I</t>
  </si>
  <si>
    <t>Fluid Mechanics</t>
  </si>
  <si>
    <t>Thermodynamics - II</t>
  </si>
  <si>
    <t>SEMESTER IV</t>
  </si>
  <si>
    <t>Drilling Technology</t>
  </si>
  <si>
    <t xml:space="preserve">Mass Transfer </t>
  </si>
  <si>
    <t>Petroleum Product Testing lab</t>
  </si>
  <si>
    <t>Management I (Organizational Behavior)</t>
  </si>
  <si>
    <t>Introduction to Fluid Mechanics</t>
  </si>
  <si>
    <t>Introduction to Solid Mechanics</t>
  </si>
  <si>
    <t xml:space="preserve">Surveying &amp; Geomatics </t>
  </si>
  <si>
    <t>Mechanical Engineering</t>
  </si>
  <si>
    <t>Introduction to Fluid Mechanics Lab</t>
  </si>
  <si>
    <t>Introduction to Solid Mechanics Lab</t>
  </si>
  <si>
    <t>Surveying &amp; Geomatics Lab</t>
  </si>
  <si>
    <t>Electrical System Safety and its Design</t>
  </si>
  <si>
    <t>Occupational Health &amp; Hygiene Management</t>
  </si>
  <si>
    <t>Professional Elective I</t>
  </si>
  <si>
    <t>Material testing lab</t>
  </si>
  <si>
    <t>Electrical Technology Lab</t>
  </si>
  <si>
    <t>Safety in Petroleum Exploration</t>
  </si>
  <si>
    <t>Maintenance Engineering</t>
  </si>
  <si>
    <t>B.Sc. (Hons.) Physics 2018</t>
  </si>
  <si>
    <t>PHYS 2004</t>
  </si>
  <si>
    <t>Mathematical Physics III</t>
  </si>
  <si>
    <t>PHYS 2005</t>
  </si>
  <si>
    <t>PHYS 2105</t>
  </si>
  <si>
    <t>PHYS 2006</t>
  </si>
  <si>
    <t>Analog System and Application</t>
  </si>
  <si>
    <t>PHYS 2106</t>
  </si>
  <si>
    <t>Analog System and Application Lab</t>
  </si>
  <si>
    <t>SEE II</t>
  </si>
  <si>
    <t>GE - IV (Chemistry/Mathematics</t>
  </si>
  <si>
    <t>PHYS 2013</t>
  </si>
  <si>
    <t>Physics Workshop</t>
  </si>
  <si>
    <t>PHYS 2014</t>
  </si>
  <si>
    <t>Computational Physics</t>
  </si>
  <si>
    <t>PHYS 2015</t>
  </si>
  <si>
    <t>Electrical Circuit Network</t>
  </si>
  <si>
    <t>PHYS 2016</t>
  </si>
  <si>
    <t>Basic Instrumentation</t>
  </si>
  <si>
    <t>PHYS 2017</t>
  </si>
  <si>
    <t>Renewable Energy and Energy Harvesting</t>
  </si>
  <si>
    <t>PHYS 2018</t>
  </si>
  <si>
    <t>Mechanical Drawing</t>
  </si>
  <si>
    <t>PHYS 2019</t>
  </si>
  <si>
    <t>Radiation Safety</t>
  </si>
  <si>
    <t>PHYS 2020</t>
  </si>
  <si>
    <t>Applied Optics</t>
  </si>
  <si>
    <t>PHYS 2021</t>
  </si>
  <si>
    <t>Weather Forecasting</t>
  </si>
  <si>
    <t>Physics Skill Enhancement Electives</t>
  </si>
  <si>
    <t>B.Sc. (Hons.) Chemistry 2018</t>
  </si>
  <si>
    <t>CHEM 2004</t>
  </si>
  <si>
    <t>Inorganic Chemistry III</t>
  </si>
  <si>
    <t>CHEM 2104</t>
  </si>
  <si>
    <t>Inorganic Chemistry III Lab</t>
  </si>
  <si>
    <t>CHEM 2005</t>
  </si>
  <si>
    <t>Organic Chemistry III</t>
  </si>
  <si>
    <t>CHEM 2105</t>
  </si>
  <si>
    <t>Organic Chemistry III Lab</t>
  </si>
  <si>
    <t>CHEM 2006</t>
  </si>
  <si>
    <t>Physical Chemistry IV</t>
  </si>
  <si>
    <t>CHEM 2106</t>
  </si>
  <si>
    <t>Physical Chemistry IV Lab</t>
  </si>
  <si>
    <t>GE - IV (Physics/Mathematics)</t>
  </si>
  <si>
    <t>MATH 2026</t>
  </si>
  <si>
    <t>Basics of Programming</t>
  </si>
  <si>
    <t>CHEM 2010</t>
  </si>
  <si>
    <t>Pharmaceutical Chemistry</t>
  </si>
  <si>
    <t>CHEM 2011</t>
  </si>
  <si>
    <t>Basic Analytical Chemistry</t>
  </si>
  <si>
    <t>CHEM 2012</t>
  </si>
  <si>
    <t>Intellectual Property Rights</t>
  </si>
  <si>
    <t>CHEM 2013</t>
  </si>
  <si>
    <t>Chemical Technology &amp; Society</t>
  </si>
  <si>
    <t>CHEM 2014</t>
  </si>
  <si>
    <t>Business Skills for Chemists</t>
  </si>
  <si>
    <t>CHEM 2015</t>
  </si>
  <si>
    <t>Green Methods in Chemistry</t>
  </si>
  <si>
    <t>CHEM 2016</t>
  </si>
  <si>
    <t>Fuel Chemistry</t>
  </si>
  <si>
    <t>CHEM 2017</t>
  </si>
  <si>
    <t>Pesticide Chemistry</t>
  </si>
  <si>
    <t>CHEM 2018</t>
  </si>
  <si>
    <t>Chemistry of Cosmetics and Perfumes</t>
  </si>
  <si>
    <t>Chemistry Skill Enhancement Electives</t>
  </si>
  <si>
    <t>B.Sc. (Hons.) Mathematics 2018</t>
  </si>
  <si>
    <t>MATH 2030</t>
  </si>
  <si>
    <t>PDE and System of ODE</t>
  </si>
  <si>
    <t>MATH 2130</t>
  </si>
  <si>
    <t>PDE and System of ODE Lab</t>
  </si>
  <si>
    <t>MATH 2014</t>
  </si>
  <si>
    <t>Riemann Integration &amp; Series of Functions</t>
  </si>
  <si>
    <t>MATH 2031</t>
  </si>
  <si>
    <t>Ring Theory &amp; Linear Algebra-I</t>
  </si>
  <si>
    <t>Skill Enhancement Electives II</t>
  </si>
  <si>
    <t>Generic Elective - IV (Physics/Chemistry)</t>
  </si>
  <si>
    <t>MATH 2032</t>
  </si>
  <si>
    <t>Logic and Sets</t>
  </si>
  <si>
    <t>MATH 2024</t>
  </si>
  <si>
    <t>Computer Graphics</t>
  </si>
  <si>
    <t>MATH 2025</t>
  </si>
  <si>
    <t>Graph Theory</t>
  </si>
  <si>
    <t>MATH 2033</t>
  </si>
  <si>
    <t>Operating System : Linux</t>
  </si>
  <si>
    <t>MATH 2133</t>
  </si>
  <si>
    <t>Operating System : Linux Lab</t>
  </si>
  <si>
    <t>MATH 2034</t>
  </si>
  <si>
    <t>Introduction to MATLAB Programming</t>
  </si>
  <si>
    <t>MATH 2134</t>
  </si>
  <si>
    <t>Introduction to MATLAB Programming Lab</t>
  </si>
  <si>
    <t>MATH 2035</t>
  </si>
  <si>
    <t>MATH 2036</t>
  </si>
  <si>
    <t>Latex and HTML</t>
  </si>
  <si>
    <t>MATH 2136</t>
  </si>
  <si>
    <t>Latex and HTML Lab</t>
  </si>
  <si>
    <t>MATH 2027</t>
  </si>
  <si>
    <t>Computer Algebra Systems and Related Software's</t>
  </si>
  <si>
    <t>MATH 2127</t>
  </si>
  <si>
    <t>Computer Algebra Systems and Related Software's Lab</t>
  </si>
  <si>
    <t>Mathematics Skill Enhancement Electives</t>
  </si>
  <si>
    <t>M.TECH (HEALTH, SAFETY &amp; ENVIRONMENT) 2018</t>
  </si>
  <si>
    <t>PROJ 8102</t>
  </si>
  <si>
    <t>Project II</t>
  </si>
  <si>
    <t>M.TECH (HEALTH, SAFETY &amp; ENVIRONMENT ENGINEERING with specialization in DISASTER MANAGEMENT) 2018</t>
  </si>
  <si>
    <t>M.TECH (PIPELINE ENGINEERING) 2018</t>
  </si>
  <si>
    <t>M.TECH AUTOMATION &amp; ROBOTICS ENGINEERING 2018</t>
  </si>
  <si>
    <t>M.TECH PETROLEUM ENGINEERING 2018</t>
  </si>
  <si>
    <t>DIST 8101</t>
  </si>
  <si>
    <t>Dissertation</t>
  </si>
  <si>
    <t>M.Tech. Chemical Engineering (with specialization in Process Design Engineering) - 2018</t>
  </si>
  <si>
    <t>Subject </t>
  </si>
  <si>
    <t>DIST 8103</t>
  </si>
  <si>
    <t>Dissertation II</t>
  </si>
  <si>
    <t>(including two seminars)</t>
  </si>
  <si>
    <t>M.Tech Energy Systems 2018</t>
  </si>
  <si>
    <t>M.TECH. (COMPUTATIONAL FLUID DYNAMICS) 2018</t>
  </si>
  <si>
    <t>Dissertaion I</t>
  </si>
  <si>
    <t>M.Tech Renewable Energy Engineering 2018</t>
  </si>
  <si>
    <t>M.TECH (ROTATING EQUIPMENT) 2018</t>
  </si>
  <si>
    <t>M.TECH STRUCTURAL ENGINEERING 2018</t>
  </si>
  <si>
    <t>SEMI 8101</t>
  </si>
  <si>
    <t>Seminar II</t>
  </si>
  <si>
    <t>B.Tech. Automotive Design Engineering 2017</t>
  </si>
  <si>
    <t xml:space="preserve">SEMESTER VI    </t>
  </si>
  <si>
    <t>MEAD 3003</t>
  </si>
  <si>
    <t>Automotive Chassis Components Design</t>
  </si>
  <si>
    <t>MECH 3003</t>
  </si>
  <si>
    <t>MATH 3001</t>
  </si>
  <si>
    <t>Applied Numerical Techniques</t>
  </si>
  <si>
    <t>MEAD 3004</t>
  </si>
  <si>
    <t xml:space="preserve">Vehicle Infotronics   </t>
  </si>
  <si>
    <t>MEPD 3001</t>
  </si>
  <si>
    <t xml:space="preserve">Industrial Engineering and Management </t>
  </si>
  <si>
    <t>INDT 3101</t>
  </si>
  <si>
    <t xml:space="preserve">Industrial Visit </t>
  </si>
  <si>
    <t>MEAD 3103</t>
  </si>
  <si>
    <t xml:space="preserve">CAD Appl. for Chassis Components Design </t>
  </si>
  <si>
    <t>MECH 3103</t>
  </si>
  <si>
    <t>Heat Transfer Lab</t>
  </si>
  <si>
    <t>PROJ 3102</t>
  </si>
  <si>
    <t>Minor Project II</t>
  </si>
  <si>
    <t>PE - II</t>
  </si>
  <si>
    <t>MEPD 3007</t>
  </si>
  <si>
    <t>Advanced Manufacturing process</t>
  </si>
  <si>
    <t>MECH 3013</t>
  </si>
  <si>
    <t>Tribology</t>
  </si>
  <si>
    <t>MEAD 3008</t>
  </si>
  <si>
    <t>Transportation Design and Development</t>
  </si>
  <si>
    <t>MEAD 3009</t>
  </si>
  <si>
    <t>Automotive HVAC</t>
  </si>
  <si>
    <t>B.Tech. Mechatronics Engineering 2017</t>
  </si>
  <si>
    <t>MECH 3001</t>
  </si>
  <si>
    <t xml:space="preserve">Design of Machine Elements  </t>
  </si>
  <si>
    <t>MECH 3006</t>
  </si>
  <si>
    <t>Program Logic Controller &amp; HMI</t>
  </si>
  <si>
    <t>MECH 3007</t>
  </si>
  <si>
    <t>Hydraulics and Pneumatics</t>
  </si>
  <si>
    <t>MEPD 4010</t>
  </si>
  <si>
    <t>CAD/CAM</t>
  </si>
  <si>
    <t>MECH 3107</t>
  </si>
  <si>
    <t>Hydraulics and Pneumatics Lab</t>
  </si>
  <si>
    <t>MEPD 4101</t>
  </si>
  <si>
    <t>CAD/CAM Lab</t>
  </si>
  <si>
    <t>MECH 3106</t>
  </si>
  <si>
    <t>PLC &amp; HMI Lab</t>
  </si>
  <si>
    <t xml:space="preserve">Minor Project II </t>
  </si>
  <si>
    <t>Industrial Visit</t>
  </si>
  <si>
    <t>ECEG 2010</t>
  </si>
  <si>
    <t>Signal &amp; System</t>
  </si>
  <si>
    <t>Advanced Robotics</t>
  </si>
  <si>
    <t>MECH 3017</t>
  </si>
  <si>
    <t>Automotive Mechatronics</t>
  </si>
  <si>
    <t>B.Tech. Mechanical Engineering 2017</t>
  </si>
  <si>
    <t>MEPD 3004</t>
  </si>
  <si>
    <t>Industrial Engineering</t>
  </si>
  <si>
    <t>MECH 3009</t>
  </si>
  <si>
    <t>Fluid Machinery</t>
  </si>
  <si>
    <t>MECH 3010</t>
  </si>
  <si>
    <t>Refrigeration and Air Conditioning</t>
  </si>
  <si>
    <t>Program Elective I</t>
  </si>
  <si>
    <t>MECH 3109</t>
  </si>
  <si>
    <t>Fluid Machinery Lab</t>
  </si>
  <si>
    <t>MECH 3110</t>
  </si>
  <si>
    <t>Refrigeration and Air Conditioning (RAC) Lab</t>
  </si>
  <si>
    <t>Industrial Training</t>
  </si>
  <si>
    <t>Program Elective for Thermal Engineering</t>
  </si>
  <si>
    <t>MEPD 3008</t>
  </si>
  <si>
    <t>Work Study &amp; Ergonomics</t>
  </si>
  <si>
    <t>MEAD 3010</t>
  </si>
  <si>
    <t>Automobile Engineering</t>
  </si>
  <si>
    <t>Program Elective for Production &amp; Industrial Engineering</t>
  </si>
  <si>
    <t>Program Elective for Machine Design</t>
  </si>
  <si>
    <t>Program Elective for Material Science</t>
  </si>
  <si>
    <t>B.Tech. Applied Petroleum Engineering with specialization in Upstream 2017</t>
  </si>
  <si>
    <t>PEAU 3004</t>
  </si>
  <si>
    <t>Production Engineering II</t>
  </si>
  <si>
    <t>PEAU 3005</t>
  </si>
  <si>
    <t>Reservoir Engineering II</t>
  </si>
  <si>
    <t>PEAU 3006</t>
  </si>
  <si>
    <t>Well Log Analysis &amp; Well Testing</t>
  </si>
  <si>
    <t>PEAU 3007</t>
  </si>
  <si>
    <t>Well Stimulation</t>
  </si>
  <si>
    <t>CIVL 3001</t>
  </si>
  <si>
    <t>Engineering Material</t>
  </si>
  <si>
    <t>CHCE 4007</t>
  </si>
  <si>
    <t>Oil and Gas Marketing and Resource Management</t>
  </si>
  <si>
    <t>PEAU 3010</t>
  </si>
  <si>
    <t>Deep Sea Production System</t>
  </si>
  <si>
    <t>PEAU 3011</t>
  </si>
  <si>
    <t>Well Intervention</t>
  </si>
  <si>
    <t>CHCE 2001</t>
  </si>
  <si>
    <t>Heat Transfer Process</t>
  </si>
  <si>
    <t>PEAU 3012</t>
  </si>
  <si>
    <t>Electro Dynamics</t>
  </si>
  <si>
    <t>B. Tech. Geo Informatics Engineering 2017</t>
  </si>
  <si>
    <t>PEGS 3004</t>
  </si>
  <si>
    <t>Basin Analysis</t>
  </si>
  <si>
    <t>PEGS 3005</t>
  </si>
  <si>
    <t>Statistical Methods in Geosciences</t>
  </si>
  <si>
    <t>CSEG 3001</t>
  </si>
  <si>
    <t>Digital Image Processing</t>
  </si>
  <si>
    <t>PEGI 3002</t>
  </si>
  <si>
    <t>GIS and Satellite Navigation Systems</t>
  </si>
  <si>
    <t>PEAU 3003</t>
  </si>
  <si>
    <t>Geomechanics</t>
  </si>
  <si>
    <t>Program elective II</t>
  </si>
  <si>
    <t>ECEG 2105</t>
  </si>
  <si>
    <t>Remote Sensing Lab</t>
  </si>
  <si>
    <t>PEGI 3003</t>
  </si>
  <si>
    <t>Spatial Database System</t>
  </si>
  <si>
    <t>PEGI 3004</t>
  </si>
  <si>
    <t>Hyperspectral Remote Sensing</t>
  </si>
  <si>
    <t>B.Tech. Geo - Science Engineering 2017</t>
  </si>
  <si>
    <t>PEGS 3014</t>
  </si>
  <si>
    <t>PEGS 3006</t>
  </si>
  <si>
    <t>Applied Micro Paleontology</t>
  </si>
  <si>
    <t>PEGS 3007</t>
  </si>
  <si>
    <t>Soil Mechanics &amp; Foundation Engg.</t>
  </si>
  <si>
    <t>CHCE 3009</t>
  </si>
  <si>
    <t>Analytical Methods In Geoscience</t>
  </si>
  <si>
    <t>PEAU 4004</t>
  </si>
  <si>
    <t>Production Logging</t>
  </si>
  <si>
    <t>MATH 3002</t>
  </si>
  <si>
    <t>Applied Numerical Methods</t>
  </si>
  <si>
    <t>B.Tech. Mining Engineering 2017</t>
  </si>
  <si>
    <t>PEMI 3003</t>
  </si>
  <si>
    <t>Mine Environmental Engineering</t>
  </si>
  <si>
    <t>PEMI 3004</t>
  </si>
  <si>
    <t>Underground Coal Mining</t>
  </si>
  <si>
    <t>PEGS 3009</t>
  </si>
  <si>
    <t>Geostatistics</t>
  </si>
  <si>
    <t>PEMI 3008</t>
  </si>
  <si>
    <t xml:space="preserve">Mineral Exploration &amp; Strategic decision Analysis </t>
  </si>
  <si>
    <t>PEGS 3012</t>
  </si>
  <si>
    <t>Applied Rock Mechanics &amp; Numerical Modelling</t>
  </si>
  <si>
    <t>PEMI 3009</t>
  </si>
  <si>
    <t>Sustainable Mining &amp; Geo-political Negotiations</t>
  </si>
  <si>
    <t>PEMI 3010</t>
  </si>
  <si>
    <t>Placer Mining</t>
  </si>
  <si>
    <t>PEGS 3013</t>
  </si>
  <si>
    <t>Petroleum Exploration</t>
  </si>
  <si>
    <t>PEMI 3011</t>
  </si>
  <si>
    <t>Sand Mining</t>
  </si>
  <si>
    <t>PEGS 3103</t>
  </si>
  <si>
    <t>Advanced Rock Mechanics Lab</t>
  </si>
  <si>
    <t>PEMI 3103</t>
  </si>
  <si>
    <t>Mine Ventilation &amp; Engineering Lab</t>
  </si>
  <si>
    <t>B.Tech. Electrical Engineering 2017</t>
  </si>
  <si>
    <t>EPEG 3003</t>
  </si>
  <si>
    <t>Power System Protection &amp; Switchgear</t>
  </si>
  <si>
    <t>EPEG 3004</t>
  </si>
  <si>
    <t>High Voltage Engineering</t>
  </si>
  <si>
    <t>EPEG 3005</t>
  </si>
  <si>
    <t>Power System Analysis &amp; Stability</t>
  </si>
  <si>
    <t>EPEG 3102</t>
  </si>
  <si>
    <t>Power Electronics &amp; Drives Lab</t>
  </si>
  <si>
    <t>EPEG 3103</t>
  </si>
  <si>
    <t>Power System Protection &amp; Switchgear Lab</t>
  </si>
  <si>
    <t>ECEG 3013</t>
  </si>
  <si>
    <t>Microprocessor &amp; Microcontroller</t>
  </si>
  <si>
    <t>EPEG 3008</t>
  </si>
  <si>
    <t>Substation Design</t>
  </si>
  <si>
    <t>B.Tech. Power System Engineering 2017</t>
  </si>
  <si>
    <t>MEPD 3006</t>
  </si>
  <si>
    <t>Steam Turbine &amp; it’s Auxiliaries</t>
  </si>
  <si>
    <t>EPEG 3002</t>
  </si>
  <si>
    <t xml:space="preserve">Power Electronics &amp; Drives </t>
  </si>
  <si>
    <t>Power System Protection &amp; Switchgear lab</t>
  </si>
  <si>
    <t>B.Tech. Electronics &amp; Communication Engineering 2017</t>
  </si>
  <si>
    <t>ECEG 3005</t>
  </si>
  <si>
    <t>Broadband Access Technology</t>
  </si>
  <si>
    <t>ECEG 3006</t>
  </si>
  <si>
    <t>Microcontrollers &amp; Embedded Systems</t>
  </si>
  <si>
    <t>ECEG 3007</t>
  </si>
  <si>
    <t>Fiber Optics Communication System</t>
  </si>
  <si>
    <t>ECEG 4007</t>
  </si>
  <si>
    <t>Control System Engineering</t>
  </si>
  <si>
    <t>ECEG 3008</t>
  </si>
  <si>
    <t>Antenna Theory and Wave Propogation</t>
  </si>
  <si>
    <t>ECEG 3106</t>
  </si>
  <si>
    <t>Microcontrollers &amp; Embedded Systems Lab</t>
  </si>
  <si>
    <t>PROJ 3105</t>
  </si>
  <si>
    <t>ECEG 3127</t>
  </si>
  <si>
    <t>Dynamic Paradigm IV</t>
  </si>
  <si>
    <t>Program Elective for Broadband Communication Technology</t>
  </si>
  <si>
    <t>ECEG 3019</t>
  </si>
  <si>
    <t>Customer Experience Management</t>
  </si>
  <si>
    <t>Program Elective for IoT</t>
  </si>
  <si>
    <t>ECEG 3021</t>
  </si>
  <si>
    <t>IoT Platform</t>
  </si>
  <si>
    <t>Program Elective for Artificial Intelligence</t>
  </si>
  <si>
    <t>ECEG 3023</t>
  </si>
  <si>
    <t>Data Science</t>
  </si>
  <si>
    <t>Program Elective for Generic</t>
  </si>
  <si>
    <t>ECEG 3025</t>
  </si>
  <si>
    <t>Probability and Random Variable Information Theory and Coding</t>
  </si>
  <si>
    <t>B.Tech. Aerospace Engineering 2017</t>
  </si>
  <si>
    <t>ASEG 3004</t>
  </si>
  <si>
    <t>Propulsion II</t>
  </si>
  <si>
    <t>MATH 2002</t>
  </si>
  <si>
    <t>MECH 3012</t>
  </si>
  <si>
    <t>Introduction to Vibration</t>
  </si>
  <si>
    <t>ASEG 3102</t>
  </si>
  <si>
    <t>Aircraft Structure lab</t>
  </si>
  <si>
    <t>ASEG 3104</t>
  </si>
  <si>
    <t>Propulsion Lab</t>
  </si>
  <si>
    <t>ASEG 3007</t>
  </si>
  <si>
    <t>Theory of Plates</t>
  </si>
  <si>
    <t>ASEG 3008</t>
  </si>
  <si>
    <t>Supersonic Aerodynamics</t>
  </si>
  <si>
    <t>B.Tech. Aerospace Engineering with specialization in Avionics 2017</t>
  </si>
  <si>
    <t>ECEG 2023</t>
  </si>
  <si>
    <t>Digital Signal Processing</t>
  </si>
  <si>
    <t>Aircraft Structure Lab</t>
  </si>
  <si>
    <t>ECEG 4003</t>
  </si>
  <si>
    <t>Microwave Engineering</t>
  </si>
  <si>
    <t>ASEG 3009</t>
  </si>
  <si>
    <t xml:space="preserve">Aircraft Systems &amp; Instruments </t>
  </si>
  <si>
    <t>B.Tech. Chemical Engineering with specialization in Refining &amp; Petrochemicals 2017</t>
  </si>
  <si>
    <t>CHCE 3005</t>
  </si>
  <si>
    <t>Mass Transfer II</t>
  </si>
  <si>
    <t>CHCE 3006</t>
  </si>
  <si>
    <t>Chemical Reaction Engineering II</t>
  </si>
  <si>
    <t>CHCE 3007</t>
  </si>
  <si>
    <t>Process Dynamics, Instrumentation &amp; Control</t>
  </si>
  <si>
    <t>3/4</t>
  </si>
  <si>
    <t>CHCE 3108</t>
  </si>
  <si>
    <t>Petroleum Product Testing Lab</t>
  </si>
  <si>
    <t>CHCE 3105</t>
  </si>
  <si>
    <t>Mass Transfer Lab</t>
  </si>
  <si>
    <t>CHCE 3106</t>
  </si>
  <si>
    <t>Chemical Reaction Engineering Lab</t>
  </si>
  <si>
    <t>22/23</t>
  </si>
  <si>
    <t>Program Electives - I - V</t>
  </si>
  <si>
    <t>CHCE 3010</t>
  </si>
  <si>
    <t>Petroleum Refining Technology </t>
  </si>
  <si>
    <t>CHCE 3011</t>
  </si>
  <si>
    <t>Polymer Science and Engineering</t>
  </si>
  <si>
    <t>CHCE 3012</t>
  </si>
  <si>
    <t>Petrochemical Process Technology</t>
  </si>
  <si>
    <t>CHCE 3013</t>
  </si>
  <si>
    <t>Catalyst design and Catalysis</t>
  </si>
  <si>
    <t>CHCE 3014</t>
  </si>
  <si>
    <t>CHCE 3015</t>
  </si>
  <si>
    <t>Chemical Process and Plant Safety</t>
  </si>
  <si>
    <t>CHCE 3016</t>
  </si>
  <si>
    <t>Fluidization Engineering</t>
  </si>
  <si>
    <t>CHCE 3017</t>
  </si>
  <si>
    <t>Plant Utilities</t>
  </si>
  <si>
    <t>CHCE 3018</t>
  </si>
  <si>
    <t>Pollution control in Process Industries</t>
  </si>
  <si>
    <t>CHCE 3019</t>
  </si>
  <si>
    <t>Petrochemical and Refinery Design</t>
  </si>
  <si>
    <t>CHGS 3004</t>
  </si>
  <si>
    <t>Understanding of Oil and Natural Gas Business</t>
  </si>
  <si>
    <t>CHCE 3020</t>
  </si>
  <si>
    <t>Process Optimization</t>
  </si>
  <si>
    <t>CHCE 3021</t>
  </si>
  <si>
    <t>Chemical Process - Carbon Black</t>
  </si>
  <si>
    <t>CHGS 3005</t>
  </si>
  <si>
    <t>Gasification Technology</t>
  </si>
  <si>
    <t>ASEG 4005</t>
  </si>
  <si>
    <t>CHCE 3022</t>
  </si>
  <si>
    <t>Alternate Energy Sources</t>
  </si>
  <si>
    <t>CHCE 3023</t>
  </si>
  <si>
    <t>Corrosion Engineering</t>
  </si>
  <si>
    <t>CHCE 3024</t>
  </si>
  <si>
    <t>Novel Separation Process</t>
  </si>
  <si>
    <t>CHGS 3006</t>
  </si>
  <si>
    <t>Natural Gas Engineering &amp; Processing</t>
  </si>
  <si>
    <t>CHGS 3007</t>
  </si>
  <si>
    <t>Pipeline Transportation of Oil &amp; Gas</t>
  </si>
  <si>
    <t>B.Tech. Applied Petroleum Engineering with specialization in Gas Stream 2017</t>
  </si>
  <si>
    <t>PEAU 3015</t>
  </si>
  <si>
    <t>Well Logging Analysis &amp; Well Testing</t>
  </si>
  <si>
    <t>CHGS 3002</t>
  </si>
  <si>
    <t>Unconventional Gas Resources</t>
  </si>
  <si>
    <t>CHGS 3003</t>
  </si>
  <si>
    <t>Natural Gas Processing</t>
  </si>
  <si>
    <t>CHCE 3107</t>
  </si>
  <si>
    <t xml:space="preserve">PDIC Lab </t>
  </si>
  <si>
    <t>CHGS 3008</t>
  </si>
  <si>
    <t xml:space="preserve">Gasification &amp; Gas to Liquid Technology </t>
  </si>
  <si>
    <t>MECH 2018</t>
  </si>
  <si>
    <t xml:space="preserve">Strength of Materials </t>
  </si>
  <si>
    <t>CHCE 3025</t>
  </si>
  <si>
    <t>CHGS 3009</t>
  </si>
  <si>
    <t xml:space="preserve">Risk Management in Energy Industries </t>
  </si>
  <si>
    <t>CHGS 3010</t>
  </si>
  <si>
    <t>Energy Conservation &amp; Recovery</t>
  </si>
  <si>
    <t>CHGS 3011</t>
  </si>
  <si>
    <t>Gas Turbines</t>
  </si>
  <si>
    <t>CHGS 3012</t>
  </si>
  <si>
    <t>Rock &amp; Fluid Properties</t>
  </si>
  <si>
    <t>CHCE 3008</t>
  </si>
  <si>
    <t>Petroleum Production System Design</t>
  </si>
  <si>
    <t>CHGS 3013</t>
  </si>
  <si>
    <t>Petroleum Refining &amp; Petrochemical Technology</t>
  </si>
  <si>
    <t>HSFS 3015</t>
  </si>
  <si>
    <t>Safety, Health &amp; Environment Management</t>
  </si>
  <si>
    <t>CHGS 3014</t>
  </si>
  <si>
    <t>Enhanced Oil Recovery</t>
  </si>
  <si>
    <t>CHGS 3015</t>
  </si>
  <si>
    <t>Petroleum Engineering Economics</t>
  </si>
  <si>
    <t>CHGS 3016</t>
  </si>
  <si>
    <t>Membrane Technology</t>
  </si>
  <si>
    <t>CHGS 3017</t>
  </si>
  <si>
    <t>Separation Processes</t>
  </si>
  <si>
    <t>CHGS 3018</t>
  </si>
  <si>
    <t>Hydrogen and Fuel Cells</t>
  </si>
  <si>
    <t>CHGS 3019</t>
  </si>
  <si>
    <t>Environmental Regulation of Oil and Gas</t>
  </si>
  <si>
    <t>CHGS 3020</t>
  </si>
  <si>
    <t>Reservoir Simulation</t>
  </si>
  <si>
    <t>CHGS 3021</t>
  </si>
  <si>
    <t>Drilling Process design &amp; Optimization</t>
  </si>
  <si>
    <t>B.Tech. Civil Engineering with specialization in Infrastructure Development 2017</t>
  </si>
  <si>
    <t>CIVL 3007</t>
  </si>
  <si>
    <t>Design of Steel Structure</t>
  </si>
  <si>
    <t>CIVL 3008</t>
  </si>
  <si>
    <t>Water Resources Engineering</t>
  </si>
  <si>
    <t>CIVL 3009</t>
  </si>
  <si>
    <t>Environmental Engineering I</t>
  </si>
  <si>
    <t>CIVL 3010</t>
  </si>
  <si>
    <t>Transportation Engineering II</t>
  </si>
  <si>
    <t>CIVL 3011</t>
  </si>
  <si>
    <t>Design of Form Work</t>
  </si>
  <si>
    <t>CIVL 3110</t>
  </si>
  <si>
    <t>Transportation Engineering Lab</t>
  </si>
  <si>
    <t>CIVL 3109</t>
  </si>
  <si>
    <t>Environmental Engineering Lab</t>
  </si>
  <si>
    <t>CIVL 3113</t>
  </si>
  <si>
    <t>Project Cost Analysis Lab</t>
  </si>
  <si>
    <t>CIVL 3017</t>
  </si>
  <si>
    <t>Rock Mechanics and Engineering Geology</t>
  </si>
  <si>
    <t>CIVL 3012</t>
  </si>
  <si>
    <t>Transport Planning</t>
  </si>
  <si>
    <t>CIVL 3013</t>
  </si>
  <si>
    <t>Building Design and Town Planning</t>
  </si>
  <si>
    <t>CIVL 3014</t>
  </si>
  <si>
    <t>Pre-stressed Concrete</t>
  </si>
  <si>
    <t>CIVL 3015</t>
  </si>
  <si>
    <t>Hydropower Engineering</t>
  </si>
  <si>
    <t>CIVL 3016</t>
  </si>
  <si>
    <t>Infrastructure Safety &amp; Maintenance</t>
  </si>
  <si>
    <t>B.Tech. Fire &amp; Safety Engineering 2017</t>
  </si>
  <si>
    <t>HSFS 3007</t>
  </si>
  <si>
    <t>Legal Aspects of Safety, Health &amp; Environment</t>
  </si>
  <si>
    <t>HSFS 3008</t>
  </si>
  <si>
    <t>Chemical Process Safety</t>
  </si>
  <si>
    <t>ECEG 3009</t>
  </si>
  <si>
    <t>Process Instrumentation and Control Engineering</t>
  </si>
  <si>
    <t>HSFS 3009</t>
  </si>
  <si>
    <t>Fire Engineering III (Materials &amp; Fire Control)</t>
  </si>
  <si>
    <t>HSFS 3010</t>
  </si>
  <si>
    <t>Environmental Engineering &amp; Management</t>
  </si>
  <si>
    <t>HSFS 3110</t>
  </si>
  <si>
    <t>Environmental Engineering &amp; Management Lab</t>
  </si>
  <si>
    <t>PE II</t>
  </si>
  <si>
    <t>HSFS 3013</t>
  </si>
  <si>
    <t>TMP and TQM</t>
  </si>
  <si>
    <t>HSFS 3014</t>
  </si>
  <si>
    <t>Water Supply, Sanitation and Refugee Health in Emergency Situation</t>
  </si>
  <si>
    <t>Bachelor of Planning 2017</t>
  </si>
  <si>
    <t>SEMESTER VI</t>
  </si>
  <si>
    <t xml:space="preserve"> </t>
  </si>
  <si>
    <t>CORE COURSES</t>
  </si>
  <si>
    <t>SPCC 3006</t>
  </si>
  <si>
    <t>Urban Management - I</t>
  </si>
  <si>
    <t>SPCC 3007</t>
  </si>
  <si>
    <t>Urban Renewal and Conservation</t>
  </si>
  <si>
    <t>SPCC 3008</t>
  </si>
  <si>
    <t>Project Formulation, Appraisal and Management</t>
  </si>
  <si>
    <t>SPCC 3009</t>
  </si>
  <si>
    <t>Introduction to Urban Design</t>
  </si>
  <si>
    <t>SPCC 3010</t>
  </si>
  <si>
    <t>Planning and Management of Informal Sector</t>
  </si>
  <si>
    <t>PEGI 3106</t>
  </si>
  <si>
    <t>GIS for Planning</t>
  </si>
  <si>
    <t>SPCC 3102</t>
  </si>
  <si>
    <t>Planning and Design Lab - VI (Urban Development Plan)</t>
  </si>
  <si>
    <t>B.Tech. Automotive Design Engineering 2016</t>
  </si>
  <si>
    <t xml:space="preserve">SEMESTER VIII    </t>
  </si>
  <si>
    <t>ADEG 301</t>
  </si>
  <si>
    <t xml:space="preserve">Vehicle Body Engineering  </t>
  </si>
  <si>
    <t>ADEG 424</t>
  </si>
  <si>
    <t>Program Elective IV</t>
  </si>
  <si>
    <t>Program Elective V</t>
  </si>
  <si>
    <t>PROJ 402</t>
  </si>
  <si>
    <t>Major Project II</t>
  </si>
  <si>
    <t>ADEG 423</t>
  </si>
  <si>
    <t>CAM and Automation lab</t>
  </si>
  <si>
    <t>PE - IV</t>
  </si>
  <si>
    <t>ADEG 471</t>
  </si>
  <si>
    <t>Finite Element method</t>
  </si>
  <si>
    <t>ADEG 461</t>
  </si>
  <si>
    <t>Operations Research</t>
  </si>
  <si>
    <t>ADEG 435</t>
  </si>
  <si>
    <t>Metal Forming - Principles &amp; Design</t>
  </si>
  <si>
    <t>PMEO 401</t>
  </si>
  <si>
    <t xml:space="preserve">Economics &amp; life cycle concepts </t>
  </si>
  <si>
    <t>PE - V</t>
  </si>
  <si>
    <t>GNEG 403</t>
  </si>
  <si>
    <t>ADEG 442</t>
  </si>
  <si>
    <t>Auto Certification &amp; Homologation</t>
  </si>
  <si>
    <t>MEEL 413</t>
  </si>
  <si>
    <t>Rapid Prototyping and Tooling</t>
  </si>
  <si>
    <t>B.Tech. Mechanical Engineering with specialization in Production Engineering 2016</t>
  </si>
  <si>
    <t>MHEG 486</t>
  </si>
  <si>
    <t>Automatic Control</t>
  </si>
  <si>
    <t>IPEG 425</t>
  </si>
  <si>
    <t>Project Management</t>
  </si>
  <si>
    <t>GNEG 431</t>
  </si>
  <si>
    <t>Engineering Economics and Financial Management</t>
  </si>
  <si>
    <t>IPEG 472</t>
  </si>
  <si>
    <t>Design for Manufacturability</t>
  </si>
  <si>
    <t>MEEL 422</t>
  </si>
  <si>
    <t>Computer Integrated Manufacturing</t>
  </si>
  <si>
    <t>MHEG 372</t>
  </si>
  <si>
    <t>Product Design and Development</t>
  </si>
  <si>
    <t>IPEG 431</t>
  </si>
  <si>
    <t>TQM and Value Engineering</t>
  </si>
  <si>
    <t>B.Tech. Mechatronics Engineering 2016</t>
  </si>
  <si>
    <t>MEEL 415</t>
  </si>
  <si>
    <t>Theory Of Automation</t>
  </si>
  <si>
    <t>CSEG 391</t>
  </si>
  <si>
    <t>Computer Networks</t>
  </si>
  <si>
    <t>ELEG 338</t>
  </si>
  <si>
    <t>Analog &amp; Digital communication</t>
  </si>
  <si>
    <t>CSEG 313</t>
  </si>
  <si>
    <t>Java Programming</t>
  </si>
  <si>
    <t>ELEG 442</t>
  </si>
  <si>
    <t>Artificial Intelligence</t>
  </si>
  <si>
    <t>MEEL 441</t>
  </si>
  <si>
    <t>MEMS</t>
  </si>
  <si>
    <t>MEEL 461</t>
  </si>
  <si>
    <t>Machine Vision</t>
  </si>
  <si>
    <t>B.Tech. Mechanical Engineering 2016</t>
  </si>
  <si>
    <t>MHEG 453</t>
  </si>
  <si>
    <t>Power Plant Engineering</t>
  </si>
  <si>
    <t>MHEG 363</t>
  </si>
  <si>
    <t>ADEG 436</t>
  </si>
  <si>
    <t>Modelling and Simulation</t>
  </si>
  <si>
    <t>ADEG 353</t>
  </si>
  <si>
    <t>B.Tech. Mechanical Engineering with specialization in Thermal Engineering 2016</t>
  </si>
  <si>
    <t>GNEG 412</t>
  </si>
  <si>
    <t>Convective Heat Transfer</t>
  </si>
  <si>
    <t>MHEG 421</t>
  </si>
  <si>
    <t>Gas Dynamics</t>
  </si>
  <si>
    <t>MHEG 454</t>
  </si>
  <si>
    <t>Air Conditioning System Design</t>
  </si>
  <si>
    <t>MHEG 412</t>
  </si>
  <si>
    <t>Steam Generators</t>
  </si>
  <si>
    <t>B.Tech. Mechanical Engineering with specialization in Machine Design 2016</t>
  </si>
  <si>
    <t>MHEG 457</t>
  </si>
  <si>
    <t>Plant Equipment Design</t>
  </si>
  <si>
    <t>MHEG 413</t>
  </si>
  <si>
    <t>Engine Component Design</t>
  </si>
  <si>
    <t>MHEG 414</t>
  </si>
  <si>
    <t>Design for Manufacturing and Assembly</t>
  </si>
  <si>
    <t>MHEG 415</t>
  </si>
  <si>
    <t>Computer Methods in Mechanical Design</t>
  </si>
  <si>
    <t>B.Tech. Mechanical Engineering with specialization in Material Science &amp; Nano Technology 2016</t>
  </si>
  <si>
    <t>MTEG 426</t>
  </si>
  <si>
    <t>Characterization of Micro and Nano Materials</t>
  </si>
  <si>
    <t>MTEG 427</t>
  </si>
  <si>
    <t>Micro and Nano Characterization Lab</t>
  </si>
  <si>
    <t>MTEG 353</t>
  </si>
  <si>
    <t>Quality Inspection &amp; NDT Techniques</t>
  </si>
  <si>
    <t>MTEG 204</t>
  </si>
  <si>
    <t>Polymers &amp; Ceramics</t>
  </si>
  <si>
    <t>MTEG 425</t>
  </si>
  <si>
    <t>Nanomaterial Processing and Applications</t>
  </si>
  <si>
    <t>MTEG 444</t>
  </si>
  <si>
    <t>Ferrous Metarials</t>
  </si>
  <si>
    <t>ENVO 401</t>
  </si>
  <si>
    <t>Health, Safety &amp; Environment Management</t>
  </si>
  <si>
    <t>Major Project  II</t>
  </si>
  <si>
    <t>PTEG 427</t>
  </si>
  <si>
    <t>PTEG 444</t>
  </si>
  <si>
    <t>Transportation and Marketing of Petroleum and Petroleum Products</t>
  </si>
  <si>
    <t>GSEG 412</t>
  </si>
  <si>
    <t>Thermodynamics</t>
  </si>
  <si>
    <t>MDSO 344</t>
  </si>
  <si>
    <t>Oil Field Asset Management</t>
  </si>
  <si>
    <t>GSEG 413</t>
  </si>
  <si>
    <t>PTEG 461</t>
  </si>
  <si>
    <t>Developing LNG Production &amp; Handling</t>
  </si>
  <si>
    <t>B. Tech. Geo Informatics Engineering 2016</t>
  </si>
  <si>
    <t>GSEG 411</t>
  </si>
  <si>
    <t>Asset Management</t>
  </si>
  <si>
    <t>GIEG 403</t>
  </si>
  <si>
    <t>Advances in GeoInformatics Engg.</t>
  </si>
  <si>
    <t xml:space="preserve"> Major Project II</t>
  </si>
  <si>
    <t>GIEG 412</t>
  </si>
  <si>
    <t>Mobile Mapping</t>
  </si>
  <si>
    <t>GIEG 423</t>
  </si>
  <si>
    <t>Thermal and Microwave Remote Sensing</t>
  </si>
  <si>
    <t>B.Tech. Geo - Science Engineering 2016</t>
  </si>
  <si>
    <t>PEEO 402</t>
  </si>
  <si>
    <t xml:space="preserve">Resource Economics and Risk Management in Exploration </t>
  </si>
  <si>
    <t>MBCG 726</t>
  </si>
  <si>
    <t>Operational Law &amp; Contract Administration</t>
  </si>
  <si>
    <t>B.Tech. Mining Engineering 2016</t>
  </si>
  <si>
    <t>MIEG 423</t>
  </si>
  <si>
    <t>Mine Legislation &amp; Safety</t>
  </si>
  <si>
    <t>Program elective IV</t>
  </si>
  <si>
    <t>MIEG 351</t>
  </si>
  <si>
    <t>Commercial Polymetallic Mining &amp; Simulation</t>
  </si>
  <si>
    <t>MIEG 424</t>
  </si>
  <si>
    <t>Mining of deep seated deposits</t>
  </si>
  <si>
    <t>MIEG 432</t>
  </si>
  <si>
    <t>Mine Hoisting</t>
  </si>
  <si>
    <t>MIEG 433</t>
  </si>
  <si>
    <t>Mine Plant Design</t>
  </si>
  <si>
    <t>MIEG 462</t>
  </si>
  <si>
    <t>Collaborative Mining &amp; Legal Due Diligence</t>
  </si>
  <si>
    <t>MIEG 421</t>
  </si>
  <si>
    <t>Radioactive Mineral Deposits &amp; Valuation</t>
  </si>
  <si>
    <t>B.Tech. Electrical Engineering 2016</t>
  </si>
  <si>
    <t>PSEG 405</t>
  </si>
  <si>
    <t>Advanced Power Transmission Systems</t>
  </si>
  <si>
    <t>PSEG 471</t>
  </si>
  <si>
    <t>Renewable Energy Technology &amp; Co generation</t>
  </si>
  <si>
    <t>PE V</t>
  </si>
  <si>
    <t>PSEG 441</t>
  </si>
  <si>
    <t>Energy Conservation , Audit &amp; Regulatory Issues</t>
  </si>
  <si>
    <t>PSEG 481</t>
  </si>
  <si>
    <t>HSE for Power Industry</t>
  </si>
  <si>
    <t>B.Tech. Power System Engineering 2016</t>
  </si>
  <si>
    <t>Renewable Energy Technology &amp; Co-Generation</t>
  </si>
  <si>
    <t>PSEG 416</t>
  </si>
  <si>
    <t>Power Plant Operation &amp; Control</t>
  </si>
  <si>
    <t>PSEG 443</t>
  </si>
  <si>
    <t>B.Tech. Electronics Engineering 2016</t>
  </si>
  <si>
    <t>ELEG 368</t>
  </si>
  <si>
    <t>Microcontroller &amp; embedded system</t>
  </si>
  <si>
    <t>ELEG 434</t>
  </si>
  <si>
    <t>VHDL</t>
  </si>
  <si>
    <t>ELEG 421</t>
  </si>
  <si>
    <t>Optical Communications</t>
  </si>
  <si>
    <t>ELEG 422</t>
  </si>
  <si>
    <t>Wireless Communications</t>
  </si>
  <si>
    <t>ELEG 441</t>
  </si>
  <si>
    <t>Telecommunication switching Systems &amp; Networks</t>
  </si>
  <si>
    <t>ELEG 435</t>
  </si>
  <si>
    <t>Radar Systems</t>
  </si>
  <si>
    <t>B.Tech. Electronics Engineering with specialization in Broadband Communication Technology 2016</t>
  </si>
  <si>
    <t>ELEG 445</t>
  </si>
  <si>
    <t>Fiber Optics &amp; Optical Communication</t>
  </si>
  <si>
    <t>ELEG 429</t>
  </si>
  <si>
    <t>Broadband Antenna Design</t>
  </si>
  <si>
    <t>ELEG 423</t>
  </si>
  <si>
    <t>Broadband Wireless Communications</t>
  </si>
  <si>
    <t>ELEG 355</t>
  </si>
  <si>
    <t>Network Security &amp; Cryptography</t>
  </si>
  <si>
    <t>Telecommunication Switching Systems &amp; Networks</t>
  </si>
  <si>
    <t>B.Tech. Electronics Engineering with specialization in IoT based Instrumentation 2016</t>
  </si>
  <si>
    <t>ICEG 431</t>
  </si>
  <si>
    <t>Analytical Instrumentation</t>
  </si>
  <si>
    <t>ICEG 441</t>
  </si>
  <si>
    <t>Fuzzy Logic &amp; Neural Network</t>
  </si>
  <si>
    <t>ICEG 433</t>
  </si>
  <si>
    <t>Intelligent Instrumentation</t>
  </si>
  <si>
    <t>ICEG 432</t>
  </si>
  <si>
    <t>Computer Aided Instrumentation</t>
  </si>
  <si>
    <t>ELEG 394</t>
  </si>
  <si>
    <t>Introduction to IoT based Intelligent System</t>
  </si>
  <si>
    <t>ICEG 411</t>
  </si>
  <si>
    <t>Computer Control</t>
  </si>
  <si>
    <t>B.Tech. Aerospace Engineering 2016</t>
  </si>
  <si>
    <t>ASEG 461</t>
  </si>
  <si>
    <t>Aircraft design</t>
  </si>
  <si>
    <t>Program elective V</t>
  </si>
  <si>
    <t>ASEG 485</t>
  </si>
  <si>
    <t>Space Science &amp; Space Environment</t>
  </si>
  <si>
    <t>MTEG 414</t>
  </si>
  <si>
    <t>Composite materials</t>
  </si>
  <si>
    <t>ASEG 451</t>
  </si>
  <si>
    <t>Aero-Elasticity</t>
  </si>
  <si>
    <t>ASEG 425</t>
  </si>
  <si>
    <t>Rocket propulsion</t>
  </si>
  <si>
    <t>B.Tech. Aerospace Engineering with specialization in Avionics 2016</t>
  </si>
  <si>
    <t>AVEG 471</t>
  </si>
  <si>
    <t>Satellite Systems Engineering</t>
  </si>
  <si>
    <t>AVEG 451</t>
  </si>
  <si>
    <t>Navigation &amp; Guidance</t>
  </si>
  <si>
    <t>AVEG 452</t>
  </si>
  <si>
    <t>Mathematical Modeling &amp; Simulation</t>
  </si>
  <si>
    <t>ELEG 271</t>
  </si>
  <si>
    <t xml:space="preserve">Space Science &amp; Space Environment </t>
  </si>
  <si>
    <t>B.Tech. Chemical Engineering with specialization in Refining &amp; Petrochemicals 2016</t>
  </si>
  <si>
    <t>CHEG 440</t>
  </si>
  <si>
    <t>Process Modelling &amp; Simulation</t>
  </si>
  <si>
    <t>18/20</t>
  </si>
  <si>
    <t>CHEG 437</t>
  </si>
  <si>
    <t>CHEG 384</t>
  </si>
  <si>
    <t>GNEG 392</t>
  </si>
  <si>
    <t>CHEG 432</t>
  </si>
  <si>
    <t>CHEG 462</t>
  </si>
  <si>
    <t>CHEG 404</t>
  </si>
  <si>
    <t>CHEG 324</t>
  </si>
  <si>
    <t>CHEG 473</t>
  </si>
  <si>
    <t>CHEG 454</t>
  </si>
  <si>
    <t>MIEG 325</t>
  </si>
  <si>
    <t>PTEG 404</t>
  </si>
  <si>
    <t>CHEG 453</t>
  </si>
  <si>
    <t>CHEG 455</t>
  </si>
  <si>
    <t>CHEG 481</t>
  </si>
  <si>
    <t>PTEG 445</t>
  </si>
  <si>
    <t>GNEG 405</t>
  </si>
  <si>
    <t>Intro. to Computational Fluid Dynamics</t>
  </si>
  <si>
    <t>CHEG 314</t>
  </si>
  <si>
    <t>MTEG 364</t>
  </si>
  <si>
    <t>CHEG 405</t>
  </si>
  <si>
    <t>CHEG 362</t>
  </si>
  <si>
    <t>PTEG 443</t>
  </si>
  <si>
    <t>B.Tech. Applied Petroleum Engineering with specialization in Gas Stream 2016</t>
  </si>
  <si>
    <t>PTEG 372</t>
  </si>
  <si>
    <t>Air Fractionation &amp; Gas Purification</t>
  </si>
  <si>
    <t>PTEG 466</t>
  </si>
  <si>
    <t>Understanding Of Natural Gas Business</t>
  </si>
  <si>
    <t>PTEG 467</t>
  </si>
  <si>
    <t>Oil &amp; Gas Engineering software</t>
  </si>
  <si>
    <t xml:space="preserve">Major Project II </t>
  </si>
  <si>
    <t>CHEG 341</t>
  </si>
  <si>
    <t>ENVO 405</t>
  </si>
  <si>
    <t>PEEO 404</t>
  </si>
  <si>
    <t>GNEG 421</t>
  </si>
  <si>
    <t>CHEG 406</t>
  </si>
  <si>
    <t>MTEG 481</t>
  </si>
  <si>
    <t>ENVO 411</t>
  </si>
  <si>
    <t>PTEG 436</t>
  </si>
  <si>
    <t>PTEG 412</t>
  </si>
  <si>
    <t>Drilling Process design &amp; Optimization.</t>
  </si>
  <si>
    <t>B.Tech. Civil Engineering with specialization in Infrastructure Development 2016</t>
  </si>
  <si>
    <t>PE III, IV, V</t>
  </si>
  <si>
    <t>CEEG 372</t>
  </si>
  <si>
    <t>Design of Offshore Structures</t>
  </si>
  <si>
    <t>CEEG 462</t>
  </si>
  <si>
    <t>Advanced Design of Steel Structures</t>
  </si>
  <si>
    <t>CEEG 418</t>
  </si>
  <si>
    <t>CEEG 445</t>
  </si>
  <si>
    <t>Earthquake Engineering and Seismic Design of Structures</t>
  </si>
  <si>
    <t>CEEG 463</t>
  </si>
  <si>
    <t>CEEG 419</t>
  </si>
  <si>
    <t>Structural Dynamics</t>
  </si>
  <si>
    <t>CEEG 452</t>
  </si>
  <si>
    <t>River Mechanics &amp; Flood Control</t>
  </si>
  <si>
    <t>GSEG 309</t>
  </si>
  <si>
    <t>Ground Water Hydrology</t>
  </si>
  <si>
    <t>CEEG 471</t>
  </si>
  <si>
    <t>Slope Stability Analysis</t>
  </si>
  <si>
    <t>CEEG 481</t>
  </si>
  <si>
    <t>Building Bye Law and Professional Ethics</t>
  </si>
  <si>
    <t>CEEG 469</t>
  </si>
  <si>
    <t>Metro Rail Tunnelling System</t>
  </si>
  <si>
    <t>CEEG 361</t>
  </si>
  <si>
    <t>Ground Improvement Techniques</t>
  </si>
  <si>
    <t>CEEG 454</t>
  </si>
  <si>
    <t>Air Pollution, Control and Monitoring</t>
  </si>
  <si>
    <t>CEEG 467</t>
  </si>
  <si>
    <t>Traffic Engineering</t>
  </si>
  <si>
    <t>ENVO 304</t>
  </si>
  <si>
    <t>Environmental Impact Assessment</t>
  </si>
  <si>
    <t>CEEG 472</t>
  </si>
  <si>
    <t>Design of Flexible and Rigid Payment - IRC Codes</t>
  </si>
  <si>
    <t>B.Tech. Fire &amp; Safety Engineering 2016</t>
  </si>
  <si>
    <t>FSEG 441</t>
  </si>
  <si>
    <t>Human Factors Engineering</t>
  </si>
  <si>
    <t>FSEG 431</t>
  </si>
  <si>
    <t>Advanced Safety Engineering &amp; Management</t>
  </si>
  <si>
    <t>FSEG 442</t>
  </si>
  <si>
    <t xml:space="preserve">Insurance Claim Settlement </t>
  </si>
  <si>
    <t>Program Elective -V</t>
  </si>
  <si>
    <t>FSEG 433</t>
  </si>
  <si>
    <t>Fundamental of  Sustainable Development</t>
  </si>
  <si>
    <t>FSEG 451</t>
  </si>
  <si>
    <t>Global Disaster Scenerion</t>
  </si>
  <si>
    <t>Bachelor of Planning 2016</t>
  </si>
  <si>
    <t>BPLC 402</t>
  </si>
  <si>
    <t>Urban Management - II</t>
  </si>
  <si>
    <t>BPLC 403</t>
  </si>
  <si>
    <t>Planning Practice -II</t>
  </si>
  <si>
    <t>BPLC 404</t>
  </si>
  <si>
    <t>Ethics in Planning</t>
  </si>
  <si>
    <r>
      <t xml:space="preserve">PROGRAM ELECTIVE </t>
    </r>
    <r>
      <rPr>
        <sz val="10"/>
        <color theme="1"/>
        <rFont val="Franklin Gothic Medium"/>
        <family val="2"/>
      </rPr>
      <t>(ANY 1)</t>
    </r>
  </si>
  <si>
    <t>BPLE 411</t>
  </si>
  <si>
    <t>PPP in Urban Environmental Services</t>
  </si>
  <si>
    <t>BPLE 412</t>
  </si>
  <si>
    <t>BPLP 403</t>
  </si>
  <si>
    <t>Planning Thesis</t>
  </si>
  <si>
    <t>Calculus</t>
  </si>
  <si>
    <t>GE - II (Chemistry/Mathematics)</t>
  </si>
  <si>
    <t>PHYS 7007</t>
  </si>
  <si>
    <t>PHYS 7008</t>
  </si>
  <si>
    <t>PHYS 7009</t>
  </si>
  <si>
    <t>PHYS 7010</t>
  </si>
  <si>
    <t>PHYS 7011</t>
  </si>
  <si>
    <t>PHYS 7012</t>
  </si>
  <si>
    <t>PHYS 7107</t>
  </si>
  <si>
    <t>PHYS 7110</t>
  </si>
  <si>
    <t>PHYS 7113</t>
  </si>
  <si>
    <t>CHEM 7008</t>
  </si>
  <si>
    <t>CHEM 7009</t>
  </si>
  <si>
    <t>CHEM 7010</t>
  </si>
  <si>
    <t>CHEM 7011</t>
  </si>
  <si>
    <t>CHEM 7012</t>
  </si>
  <si>
    <t>CHEM 7113</t>
  </si>
  <si>
    <t>CHEM 7114</t>
  </si>
  <si>
    <t>CHEM 7115</t>
  </si>
  <si>
    <t>MATH 7011</t>
  </si>
  <si>
    <t>MATH 7012</t>
  </si>
  <si>
    <t>MATH 7013</t>
  </si>
  <si>
    <t>MATH 7014</t>
  </si>
  <si>
    <t>CSEG 7006</t>
  </si>
  <si>
    <t>CSEG 7106</t>
  </si>
  <si>
    <t>MECH 2025</t>
  </si>
  <si>
    <t>ECEG 2030</t>
  </si>
  <si>
    <t>ECEG 3011</t>
  </si>
  <si>
    <t>MECH 2024</t>
  </si>
  <si>
    <t>MECH 2026</t>
  </si>
  <si>
    <t>MECH 2127</t>
  </si>
  <si>
    <t>MECH 2107</t>
  </si>
  <si>
    <t>MATH 2013</t>
  </si>
  <si>
    <t>PEAU 2007</t>
  </si>
  <si>
    <t>HUMN 1301</t>
  </si>
  <si>
    <t>PEAU 2008</t>
  </si>
  <si>
    <t>PEGS 2002</t>
  </si>
  <si>
    <t>PEGS 2118</t>
  </si>
  <si>
    <t>PEGS 2019</t>
  </si>
  <si>
    <t>ECEG 2005</t>
  </si>
  <si>
    <t>PEGS 2005</t>
  </si>
  <si>
    <t>PEGS 2007</t>
  </si>
  <si>
    <t>PEGS 2102</t>
  </si>
  <si>
    <t>PEGS 2107</t>
  </si>
  <si>
    <t>PEGS 2020</t>
  </si>
  <si>
    <t>PEGS 2021</t>
  </si>
  <si>
    <t>PEGS 2006</t>
  </si>
  <si>
    <t>PEGS 2022</t>
  </si>
  <si>
    <t>PEGS 2123</t>
  </si>
  <si>
    <t>ECEG 2016</t>
  </si>
  <si>
    <t>EPEG 2011</t>
  </si>
  <si>
    <t>ECEG 2031</t>
  </si>
  <si>
    <t>ECEG 2032</t>
  </si>
  <si>
    <t>EPEG 2012</t>
  </si>
  <si>
    <t>ECEG 2116</t>
  </si>
  <si>
    <t>EPEG 2111</t>
  </si>
  <si>
    <t>ECEG 2131</t>
  </si>
  <si>
    <t>ECEG 2033</t>
  </si>
  <si>
    <t>ECEG 2014</t>
  </si>
  <si>
    <t>ECEG 2034</t>
  </si>
  <si>
    <t>ECEG 2035</t>
  </si>
  <si>
    <t>ECEG 2133</t>
  </si>
  <si>
    <t>ECEG 2114</t>
  </si>
  <si>
    <t>ECEG 2134</t>
  </si>
  <si>
    <t>ECEG 2136</t>
  </si>
  <si>
    <t>ASEG 2002</t>
  </si>
  <si>
    <t>ASEG 2003</t>
  </si>
  <si>
    <t>MECH 2013</t>
  </si>
  <si>
    <t>MECH 2101</t>
  </si>
  <si>
    <t>CHCE 2009</t>
  </si>
  <si>
    <t>CHCE 2015</t>
  </si>
  <si>
    <t>MECH 2007</t>
  </si>
  <si>
    <t>CHCE 2016</t>
  </si>
  <si>
    <t>PEAU 2009</t>
  </si>
  <si>
    <t>CHCE 3001</t>
  </si>
  <si>
    <t>CHCE 2017</t>
  </si>
  <si>
    <t>HRES 2009</t>
  </si>
  <si>
    <t>CIVL 2016</t>
  </si>
  <si>
    <t>CIVL 2017</t>
  </si>
  <si>
    <t>CIVL 2018</t>
  </si>
  <si>
    <t>MECH 2028</t>
  </si>
  <si>
    <t>CIVL 2116</t>
  </si>
  <si>
    <t>CIVL 2117</t>
  </si>
  <si>
    <t>CIVL 2118</t>
  </si>
  <si>
    <t>HSFS 2006</t>
  </si>
  <si>
    <t>HSFS 2004</t>
  </si>
  <si>
    <t>Chemical Engineering II (Unit Operations)</t>
  </si>
  <si>
    <t>HSFS 3003</t>
  </si>
  <si>
    <t>Fire Engineering II (Equipments)</t>
  </si>
  <si>
    <t>HSFS 3004</t>
  </si>
  <si>
    <t>HSFS 2106</t>
  </si>
  <si>
    <t>HSFS 2012</t>
  </si>
  <si>
    <t>MECH 2029</t>
  </si>
  <si>
    <t>MEPD 3009</t>
  </si>
  <si>
    <t>PEAU 4013</t>
  </si>
  <si>
    <t>PEAU 4014</t>
  </si>
  <si>
    <t>Program Electives - II,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</si>
</sst>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9"/>
      <name val="Franklin Gothic Medium"/>
      <family val="2"/>
    </font>
    <font>
      <sz val="9"/>
      <color rgb="FF000000"/>
      <name val="Franklin Gothic Medium"/>
      <family val="2"/>
    </font>
    <font>
      <b/>
      <sz val="11"/>
      <color theme="1"/>
      <name val="Calibri"/>
      <family val="2"/>
      <scheme val="minor"/>
    </font>
    <font>
      <sz val="10"/>
      <color rgb="FF000000"/>
      <name val="Franklin Gothic Medium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Franklin Gothic Medium"/>
      <family val="2"/>
    </font>
    <font>
      <b/>
      <sz val="9"/>
      <color rgb="FFFFFFFF"/>
      <name val="Franklin Gothic Medium"/>
      <family val="2"/>
    </font>
    <font>
      <b/>
      <sz val="9"/>
      <color rgb="FF000000"/>
      <name val="Franklin Gothic Medium"/>
      <family val="2"/>
    </font>
    <font>
      <b/>
      <sz val="9"/>
      <color theme="0"/>
      <name val="Franklin Gothic Medium"/>
      <family val="2"/>
    </font>
    <font>
      <b/>
      <sz val="10"/>
      <color rgb="FF000000"/>
      <name val="Franklin Gothic Medium"/>
      <family val="2"/>
    </font>
    <font>
      <b/>
      <sz val="13.5"/>
      <color theme="1"/>
      <name val="Franklin Gothic Medium"/>
      <family val="2"/>
    </font>
    <font>
      <b/>
      <sz val="10"/>
      <color rgb="FFFFFFFF"/>
      <name val="Franklin Gothic Medium"/>
      <family val="2"/>
    </font>
    <font>
      <b/>
      <sz val="9"/>
      <color rgb="FF000000"/>
      <name val="Arial"/>
      <family val="2"/>
    </font>
    <font>
      <b/>
      <sz val="9"/>
      <color theme="1"/>
      <name val="Franklin Gothic Medium"/>
      <family val="2"/>
    </font>
    <font>
      <b/>
      <sz val="9"/>
      <name val="Franklin Gothic Medium"/>
      <family val="2"/>
    </font>
    <font>
      <b/>
      <sz val="10"/>
      <color theme="1"/>
      <name val="Franklin Gothic Medium"/>
      <family val="2"/>
    </font>
    <font>
      <b/>
      <sz val="14"/>
      <color rgb="FF000000"/>
      <name val="Cambria"/>
      <family val="1"/>
      <scheme val="major"/>
    </font>
    <font>
      <b/>
      <sz val="14"/>
      <color rgb="FF000000"/>
      <name val="Franklin Gothic Medium"/>
      <family val="2"/>
    </font>
    <font>
      <b/>
      <sz val="10"/>
      <color theme="0"/>
      <name val="Franklin Gothic Medium"/>
      <family val="2"/>
    </font>
    <font>
      <b/>
      <sz val="8.5"/>
      <color theme="1"/>
      <name val="Franklin Gothic Medium"/>
      <family val="2"/>
    </font>
    <font>
      <sz val="8.5"/>
      <color theme="1"/>
      <name val="Franklin Gothic Medium"/>
      <family val="2"/>
    </font>
    <font>
      <b/>
      <sz val="8.5"/>
      <color rgb="FFFFFFFF"/>
      <name val="Franklin Gothic Medium"/>
      <family val="2"/>
    </font>
    <font>
      <b/>
      <sz val="8.5"/>
      <name val="Franklin Gothic Medium"/>
      <family val="2"/>
    </font>
    <font>
      <sz val="8.5"/>
      <name val="Franklin Gothic Medium"/>
      <family val="2"/>
    </font>
    <font>
      <b/>
      <sz val="9"/>
      <color rgb="FFFF0000"/>
      <name val="Franklin Gothic Medium"/>
      <family val="2"/>
    </font>
    <font>
      <sz val="9"/>
      <color rgb="FFFF0000"/>
      <name val="Franklin Gothic Medium"/>
      <family val="2"/>
    </font>
    <font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theme="1"/>
      <name val="Franklin Gothic Medium"/>
      <family val="2"/>
    </font>
    <font>
      <b/>
      <sz val="12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0"/>
      <color theme="1"/>
      <name val="Franklin Gothic Medium"/>
      <family val="2"/>
    </font>
    <font>
      <b/>
      <sz val="10"/>
      <name val="Franklin Gothic Medium"/>
      <family val="2"/>
    </font>
    <font>
      <sz val="10"/>
      <name val="Franklin Gothic Medium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2">
    <xf numFmtId="0" fontId="0" fillId="0" borderId="0"/>
    <xf numFmtId="0" fontId="6" fillId="0" borderId="0"/>
  </cellStyleXfs>
  <cellXfs count="686">
    <xf numFmtId="0" fontId="0" fillId="0" borderId="0" xfId="0"/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2" xfId="0" applyBorder="1"/>
    <xf numFmtId="0" fontId="0" fillId="0" borderId="4" xfId="0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0" fontId="0" fillId="0" borderId="16" xfId="0" applyBorder="1"/>
    <xf numFmtId="0" fontId="2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/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0" fillId="6" borderId="25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vertical="top" wrapText="1"/>
    </xf>
    <xf numFmtId="0" fontId="10" fillId="4" borderId="29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left" vertical="top" wrapText="1"/>
    </xf>
    <xf numFmtId="0" fontId="11" fillId="5" borderId="31" xfId="0" applyFont="1" applyFill="1" applyBorder="1" applyAlignment="1">
      <alignment vertical="top" wrapText="1"/>
    </xf>
    <xf numFmtId="0" fontId="11" fillId="5" borderId="2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0" fillId="6" borderId="32" xfId="0" applyFont="1" applyFill="1" applyBorder="1" applyAlignment="1">
      <alignment horizontal="left" vertical="top" wrapText="1"/>
    </xf>
    <xf numFmtId="0" fontId="10" fillId="6" borderId="19" xfId="0" applyFont="1" applyFill="1" applyBorder="1" applyAlignment="1">
      <alignment horizontal="center" wrapText="1"/>
    </xf>
    <xf numFmtId="0" fontId="12" fillId="8" borderId="3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vertical="top" wrapText="1"/>
    </xf>
    <xf numFmtId="0" fontId="10" fillId="4" borderId="36" xfId="0" applyFont="1" applyFill="1" applyBorder="1" applyAlignment="1">
      <alignment horizontal="center" vertical="top" wrapText="1"/>
    </xf>
    <xf numFmtId="0" fontId="1" fillId="0" borderId="16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0" fillId="6" borderId="37" xfId="0" applyFont="1" applyFill="1" applyBorder="1" applyAlignment="1">
      <alignment horizontal="left" vertical="top" wrapText="1"/>
    </xf>
    <xf numFmtId="0" fontId="10" fillId="6" borderId="38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9" fillId="0" borderId="26" xfId="0" applyFont="1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6" borderId="41" xfId="0" applyFont="1" applyFill="1" applyBorder="1" applyAlignment="1">
      <alignment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top"/>
    </xf>
    <xf numFmtId="0" fontId="10" fillId="4" borderId="19" xfId="0" applyFont="1" applyFill="1" applyBorder="1" applyAlignment="1">
      <alignment vertical="top" wrapText="1"/>
    </xf>
    <xf numFmtId="0" fontId="10" fillId="4" borderId="20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vertical="top" wrapText="1"/>
    </xf>
    <xf numFmtId="0" fontId="11" fillId="5" borderId="34" xfId="0" applyFont="1" applyFill="1" applyBorder="1" applyAlignment="1">
      <alignment vertical="top" wrapText="1"/>
    </xf>
    <xf numFmtId="0" fontId="11" fillId="5" borderId="3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0" fillId="6" borderId="17" xfId="0" applyFont="1" applyFill="1" applyBorder="1" applyAlignment="1">
      <alignment horizontal="center" vertical="top" wrapText="1"/>
    </xf>
    <xf numFmtId="0" fontId="10" fillId="6" borderId="35" xfId="0" applyFont="1" applyFill="1" applyBorder="1" applyAlignment="1">
      <alignment horizontal="center" wrapText="1"/>
    </xf>
    <xf numFmtId="0" fontId="12" fillId="8" borderId="3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4" borderId="45" xfId="0" applyFont="1" applyFill="1" applyBorder="1" applyAlignment="1">
      <alignment vertical="top"/>
    </xf>
    <xf numFmtId="0" fontId="15" fillId="4" borderId="46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6" fillId="5" borderId="34" xfId="0" applyFont="1" applyFill="1" applyBorder="1" applyAlignment="1">
      <alignment vertical="top" wrapText="1"/>
    </xf>
    <xf numFmtId="0" fontId="17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10" fillId="6" borderId="25" xfId="0" applyFont="1" applyFill="1" applyBorder="1" applyAlignment="1">
      <alignment horizontal="center" vertical="top" wrapText="1"/>
    </xf>
    <xf numFmtId="0" fontId="10" fillId="6" borderId="25" xfId="0" applyFont="1" applyFill="1" applyBorder="1" applyAlignment="1">
      <alignment wrapText="1"/>
    </xf>
    <xf numFmtId="0" fontId="10" fillId="4" borderId="47" xfId="0" applyFont="1" applyFill="1" applyBorder="1" applyAlignment="1">
      <alignment vertical="top" wrapText="1"/>
    </xf>
    <xf numFmtId="0" fontId="10" fillId="4" borderId="48" xfId="0" applyFont="1" applyFill="1" applyBorder="1" applyAlignment="1">
      <alignment vertical="top" wrapText="1"/>
    </xf>
    <xf numFmtId="0" fontId="10" fillId="4" borderId="39" xfId="0" applyFont="1" applyFill="1" applyBorder="1" applyAlignment="1">
      <alignment vertical="top" wrapText="1"/>
    </xf>
    <xf numFmtId="0" fontId="17" fillId="10" borderId="32" xfId="0" applyFont="1" applyFill="1" applyBorder="1" applyAlignment="1">
      <alignment horizontal="left" wrapText="1"/>
    </xf>
    <xf numFmtId="0" fontId="1" fillId="10" borderId="25" xfId="0" applyFont="1" applyFill="1" applyBorder="1" applyAlignment="1">
      <alignment horizontal="left" wrapText="1"/>
    </xf>
    <xf numFmtId="0" fontId="17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0" fillId="6" borderId="3" xfId="0" applyFont="1" applyFill="1" applyBorder="1" applyAlignment="1">
      <alignment wrapText="1"/>
    </xf>
    <xf numFmtId="0" fontId="10" fillId="6" borderId="3" xfId="0" applyFont="1" applyFill="1" applyBorder="1" applyAlignment="1">
      <alignment horizontal="center" wrapText="1"/>
    </xf>
    <xf numFmtId="0" fontId="10" fillId="10" borderId="8" xfId="0" applyFont="1" applyFill="1" applyBorder="1" applyAlignment="1">
      <alignment wrapText="1"/>
    </xf>
    <xf numFmtId="0" fontId="18" fillId="10" borderId="9" xfId="0" applyFont="1" applyFill="1" applyBorder="1" applyAlignment="1">
      <alignment wrapText="1"/>
    </xf>
    <xf numFmtId="0" fontId="10" fillId="10" borderId="10" xfId="0" applyFont="1" applyFill="1" applyBorder="1" applyAlignment="1">
      <alignment wrapText="1"/>
    </xf>
    <xf numFmtId="0" fontId="18" fillId="0" borderId="49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10" fillId="4" borderId="54" xfId="0" applyFont="1" applyFill="1" applyBorder="1" applyAlignment="1">
      <alignment vertical="top" wrapText="1"/>
    </xf>
    <xf numFmtId="0" fontId="10" fillId="4" borderId="29" xfId="0" applyFont="1" applyFill="1" applyBorder="1" applyAlignment="1">
      <alignment vertical="top" wrapText="1"/>
    </xf>
    <xf numFmtId="0" fontId="17" fillId="0" borderId="32" xfId="0" applyFont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8" fillId="3" borderId="55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" fillId="0" borderId="56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7" fillId="0" borderId="34" xfId="0" applyFont="1" applyBorder="1" applyAlignment="1">
      <alignment horizontal="center" wrapText="1"/>
    </xf>
    <xf numFmtId="0" fontId="17" fillId="9" borderId="25" xfId="0" applyFont="1" applyFill="1" applyBorder="1" applyAlignment="1">
      <alignment wrapText="1"/>
    </xf>
    <xf numFmtId="0" fontId="1" fillId="9" borderId="44" xfId="0" applyFont="1" applyFill="1" applyBorder="1" applyAlignment="1">
      <alignment wrapText="1"/>
    </xf>
    <xf numFmtId="0" fontId="17" fillId="9" borderId="55" xfId="0" applyFont="1" applyFill="1" applyBorder="1" applyAlignment="1">
      <alignment horizontal="center" wrapText="1"/>
    </xf>
    <xf numFmtId="0" fontId="10" fillId="6" borderId="57" xfId="0" applyFont="1" applyFill="1" applyBorder="1" applyAlignment="1">
      <alignment horizontal="center" vertical="top" wrapText="1"/>
    </xf>
    <xf numFmtId="0" fontId="17" fillId="9" borderId="17" xfId="0" applyFont="1" applyFill="1" applyBorder="1" applyAlignment="1"/>
    <xf numFmtId="0" fontId="17" fillId="9" borderId="35" xfId="0" applyFont="1" applyFill="1" applyBorder="1" applyAlignment="1">
      <alignment horizontal="center" wrapText="1"/>
    </xf>
    <xf numFmtId="0" fontId="17" fillId="9" borderId="36" xfId="0" applyFont="1" applyFill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7" fillId="0" borderId="59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4" borderId="60" xfId="0" applyFill="1" applyBorder="1" applyAlignment="1">
      <alignment wrapText="1"/>
    </xf>
    <xf numFmtId="0" fontId="11" fillId="5" borderId="25" xfId="0" applyFont="1" applyFill="1" applyBorder="1" applyAlignment="1">
      <alignment wrapText="1"/>
    </xf>
    <xf numFmtId="0" fontId="11" fillId="5" borderId="25" xfId="0" applyFont="1" applyFill="1" applyBorder="1" applyAlignment="1">
      <alignment horizontal="center" wrapText="1"/>
    </xf>
    <xf numFmtId="0" fontId="11" fillId="0" borderId="6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17" fillId="0" borderId="56" xfId="0" applyFont="1" applyBorder="1" applyAlignment="1">
      <alignment horizontal="center" wrapText="1"/>
    </xf>
    <xf numFmtId="0" fontId="17" fillId="0" borderId="56" xfId="0" applyFont="1" applyBorder="1" applyAlignment="1">
      <alignment wrapText="1"/>
    </xf>
    <xf numFmtId="0" fontId="17" fillId="5" borderId="25" xfId="0" applyFont="1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10" fillId="4" borderId="60" xfId="0" applyFont="1" applyFill="1" applyBorder="1" applyAlignment="1">
      <alignment vertical="center"/>
    </xf>
    <xf numFmtId="0" fontId="10" fillId="4" borderId="60" xfId="0" applyFont="1" applyFill="1" applyBorder="1" applyAlignment="1">
      <alignment vertical="center" wrapText="1"/>
    </xf>
    <xf numFmtId="0" fontId="16" fillId="5" borderId="31" xfId="0" applyFont="1" applyFill="1" applyBorder="1" applyAlignment="1">
      <alignment vertical="top"/>
    </xf>
    <xf numFmtId="0" fontId="16" fillId="5" borderId="3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4" borderId="62" xfId="0" applyFont="1" applyFill="1" applyBorder="1" applyAlignment="1">
      <alignment vertical="top" wrapText="1"/>
    </xf>
    <xf numFmtId="0" fontId="22" fillId="4" borderId="63" xfId="0" applyFont="1" applyFill="1" applyBorder="1" applyAlignment="1">
      <alignment vertical="top" wrapText="1"/>
    </xf>
    <xf numFmtId="0" fontId="23" fillId="11" borderId="61" xfId="0" applyFont="1" applyFill="1" applyBorder="1" applyAlignment="1">
      <alignment wrapText="1"/>
    </xf>
    <xf numFmtId="0" fontId="24" fillId="11" borderId="25" xfId="0" applyFont="1" applyFill="1" applyBorder="1" applyAlignment="1">
      <alignment wrapText="1"/>
    </xf>
    <xf numFmtId="0" fontId="24" fillId="11" borderId="58" xfId="0" applyFont="1" applyFill="1" applyBorder="1" applyAlignment="1">
      <alignment horizontal="center" wrapText="1"/>
    </xf>
    <xf numFmtId="0" fontId="24" fillId="11" borderId="25" xfId="0" applyFont="1" applyFill="1" applyBorder="1" applyAlignment="1">
      <alignment vertical="top" wrapText="1"/>
    </xf>
    <xf numFmtId="0" fontId="23" fillId="10" borderId="61" xfId="0" applyFont="1" applyFill="1" applyBorder="1" applyAlignment="1">
      <alignment wrapText="1"/>
    </xf>
    <xf numFmtId="0" fontId="24" fillId="10" borderId="25" xfId="0" applyFont="1" applyFill="1" applyBorder="1" applyAlignment="1">
      <alignment wrapText="1"/>
    </xf>
    <xf numFmtId="0" fontId="24" fillId="10" borderId="58" xfId="0" applyFont="1" applyFill="1" applyBorder="1" applyAlignment="1">
      <alignment horizontal="center" wrapText="1"/>
    </xf>
    <xf numFmtId="0" fontId="23" fillId="11" borderId="25" xfId="0" applyFont="1" applyFill="1" applyBorder="1" applyAlignment="1">
      <alignment wrapText="1"/>
    </xf>
    <xf numFmtId="0" fontId="25" fillId="6" borderId="25" xfId="0" applyFont="1" applyFill="1" applyBorder="1" applyAlignment="1">
      <alignment vertical="top" wrapText="1"/>
    </xf>
    <xf numFmtId="0" fontId="25" fillId="6" borderId="25" xfId="0" applyFont="1" applyFill="1" applyBorder="1" applyAlignment="1">
      <alignment wrapText="1"/>
    </xf>
    <xf numFmtId="0" fontId="25" fillId="6" borderId="20" xfId="0" applyFont="1" applyFill="1" applyBorder="1" applyAlignment="1">
      <alignment horizontal="center" wrapText="1"/>
    </xf>
    <xf numFmtId="0" fontId="26" fillId="3" borderId="14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vertical="top"/>
    </xf>
    <xf numFmtId="0" fontId="27" fillId="3" borderId="52" xfId="0" applyFont="1" applyFill="1" applyBorder="1" applyAlignment="1">
      <alignment vertical="top"/>
    </xf>
    <xf numFmtId="0" fontId="10" fillId="4" borderId="46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 wrapText="1"/>
    </xf>
    <xf numFmtId="0" fontId="10" fillId="4" borderId="64" xfId="0" applyFont="1" applyFill="1" applyBorder="1" applyAlignment="1">
      <alignment vertical="center" wrapText="1"/>
    </xf>
    <xf numFmtId="0" fontId="17" fillId="5" borderId="65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65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0" fillId="6" borderId="25" xfId="0" applyFont="1" applyFill="1" applyBorder="1" applyAlignment="1">
      <alignment horizontal="center" wrapText="1"/>
    </xf>
    <xf numFmtId="0" fontId="16" fillId="5" borderId="21" xfId="0" applyFont="1" applyFill="1" applyBorder="1" applyAlignment="1">
      <alignment vertical="top" wrapText="1"/>
    </xf>
    <xf numFmtId="0" fontId="17" fillId="3" borderId="25" xfId="0" applyFont="1" applyFill="1" applyBorder="1" applyAlignment="1">
      <alignment wrapText="1"/>
    </xf>
    <xf numFmtId="0" fontId="1" fillId="3" borderId="44" xfId="0" applyFont="1" applyFill="1" applyBorder="1" applyAlignment="1">
      <alignment wrapText="1"/>
    </xf>
    <xf numFmtId="0" fontId="17" fillId="3" borderId="55" xfId="0" applyFont="1" applyFill="1" applyBorder="1" applyAlignment="1">
      <alignment horizontal="center" wrapText="1"/>
    </xf>
    <xf numFmtId="0" fontId="17" fillId="0" borderId="66" xfId="0" applyFont="1" applyBorder="1" applyAlignment="1">
      <alignment horizontal="center" wrapText="1"/>
    </xf>
    <xf numFmtId="0" fontId="18" fillId="3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0" fillId="4" borderId="3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vertical="center"/>
    </xf>
    <xf numFmtId="0" fontId="11" fillId="5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0" fillId="6" borderId="41" xfId="0" applyFont="1" applyFill="1" applyBorder="1" applyAlignment="1">
      <alignment vertical="center"/>
    </xf>
    <xf numFmtId="0" fontId="10" fillId="6" borderId="3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0" fillId="4" borderId="35" xfId="1" applyFont="1" applyFill="1" applyBorder="1" applyAlignment="1">
      <alignment vertical="center"/>
    </xf>
    <xf numFmtId="0" fontId="10" fillId="4" borderId="36" xfId="1" applyFont="1" applyFill="1" applyBorder="1" applyAlignment="1">
      <alignment horizontal="center" vertical="center"/>
    </xf>
    <xf numFmtId="0" fontId="11" fillId="5" borderId="21" xfId="1" applyFont="1" applyFill="1" applyBorder="1" applyAlignment="1">
      <alignment vertical="center"/>
    </xf>
    <xf numFmtId="0" fontId="11" fillId="5" borderId="2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10" fillId="6" borderId="41" xfId="1" applyFont="1" applyFill="1" applyBorder="1" applyAlignment="1">
      <alignment vertical="center"/>
    </xf>
    <xf numFmtId="0" fontId="10" fillId="6" borderId="38" xfId="1" applyFont="1" applyFill="1" applyBorder="1" applyAlignment="1">
      <alignment horizontal="center" vertical="center"/>
    </xf>
    <xf numFmtId="0" fontId="10" fillId="7" borderId="18" xfId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0" fillId="4" borderId="45" xfId="0" applyFont="1" applyFill="1" applyBorder="1" applyAlignment="1">
      <alignment horizontal="left" vertical="top" wrapText="1"/>
    </xf>
    <xf numFmtId="0" fontId="10" fillId="4" borderId="46" xfId="0" applyFont="1" applyFill="1" applyBorder="1" applyAlignment="1">
      <alignment vertical="top" wrapText="1"/>
    </xf>
    <xf numFmtId="0" fontId="10" fillId="4" borderId="6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center" wrapText="1"/>
    </xf>
    <xf numFmtId="0" fontId="11" fillId="5" borderId="31" xfId="0" applyFont="1" applyFill="1" applyBorder="1" applyAlignment="1">
      <alignment horizontal="left" vertical="top" wrapText="1"/>
    </xf>
    <xf numFmtId="0" fontId="11" fillId="5" borderId="3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1" xfId="0" applyFont="1" applyFill="1" applyBorder="1" applyAlignment="1"/>
    <xf numFmtId="0" fontId="1" fillId="3" borderId="68" xfId="0" applyFont="1" applyFill="1" applyBorder="1" applyAlignment="1">
      <alignment horizontal="left" vertical="center" wrapText="1"/>
    </xf>
    <xf numFmtId="0" fontId="1" fillId="3" borderId="68" xfId="0" applyFont="1" applyFill="1" applyBorder="1" applyAlignment="1">
      <alignment horizontal="left" wrapText="1"/>
    </xf>
    <xf numFmtId="0" fontId="1" fillId="3" borderId="6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wrapText="1"/>
    </xf>
    <xf numFmtId="0" fontId="10" fillId="4" borderId="4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wrapText="1"/>
    </xf>
    <xf numFmtId="0" fontId="1" fillId="9" borderId="3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wrapText="1"/>
    </xf>
    <xf numFmtId="0" fontId="18" fillId="3" borderId="5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 wrapText="1"/>
    </xf>
    <xf numFmtId="0" fontId="11" fillId="5" borderId="21" xfId="0" applyFont="1" applyFill="1" applyBorder="1" applyAlignment="1">
      <alignment vertical="top" wrapText="1"/>
    </xf>
    <xf numFmtId="0" fontId="10" fillId="4" borderId="45" xfId="0" applyFont="1" applyFill="1" applyBorder="1" applyAlignment="1">
      <alignment vertical="top"/>
    </xf>
    <xf numFmtId="0" fontId="10" fillId="4" borderId="67" xfId="0" applyFont="1" applyFill="1" applyBorder="1" applyAlignment="1">
      <alignment vertical="top" wrapText="1"/>
    </xf>
    <xf numFmtId="0" fontId="18" fillId="0" borderId="32" xfId="0" applyFont="1" applyBorder="1" applyAlignment="1">
      <alignment horizontal="center" wrapText="1"/>
    </xf>
    <xf numFmtId="0" fontId="2" fillId="0" borderId="56" xfId="0" applyFont="1" applyBorder="1" applyAlignment="1">
      <alignment wrapText="1"/>
    </xf>
    <xf numFmtId="0" fontId="18" fillId="0" borderId="66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17" fillId="0" borderId="71" xfId="0" applyFont="1" applyBorder="1" applyAlignment="1">
      <alignment wrapText="1"/>
    </xf>
    <xf numFmtId="0" fontId="17" fillId="0" borderId="61" xfId="0" applyFont="1" applyBorder="1" applyAlignment="1">
      <alignment wrapText="1"/>
    </xf>
    <xf numFmtId="0" fontId="16" fillId="5" borderId="31" xfId="0" applyFont="1" applyFill="1" applyBorder="1" applyAlignment="1">
      <alignment vertical="top" wrapText="1"/>
    </xf>
    <xf numFmtId="0" fontId="23" fillId="11" borderId="72" xfId="0" applyFont="1" applyFill="1" applyBorder="1" applyAlignment="1">
      <alignment wrapText="1"/>
    </xf>
    <xf numFmtId="0" fontId="24" fillId="11" borderId="54" xfId="0" applyFont="1" applyFill="1" applyBorder="1" applyAlignment="1">
      <alignment wrapText="1"/>
    </xf>
    <xf numFmtId="0" fontId="24" fillId="11" borderId="64" xfId="0" applyFont="1" applyFill="1" applyBorder="1" applyAlignment="1">
      <alignment horizontal="center" wrapText="1"/>
    </xf>
    <xf numFmtId="0" fontId="24" fillId="11" borderId="41" xfId="0" applyFont="1" applyFill="1" applyBorder="1" applyAlignment="1">
      <alignment vertical="top" wrapText="1"/>
    </xf>
    <xf numFmtId="0" fontId="24" fillId="11" borderId="73" xfId="0" applyFont="1" applyFill="1" applyBorder="1" applyAlignment="1">
      <alignment wrapText="1"/>
    </xf>
    <xf numFmtId="0" fontId="24" fillId="11" borderId="57" xfId="0" applyFont="1" applyFill="1" applyBorder="1" applyAlignment="1">
      <alignment wrapText="1"/>
    </xf>
    <xf numFmtId="0" fontId="10" fillId="4" borderId="45" xfId="0" applyFont="1" applyFill="1" applyBorder="1" applyAlignment="1">
      <alignment wrapText="1"/>
    </xf>
    <xf numFmtId="0" fontId="10" fillId="4" borderId="46" xfId="0" applyFont="1" applyFill="1" applyBorder="1" applyAlignment="1">
      <alignment wrapText="1"/>
    </xf>
    <xf numFmtId="0" fontId="10" fillId="4" borderId="60" xfId="0" applyFont="1" applyFill="1" applyBorder="1" applyAlignment="1">
      <alignment wrapText="1"/>
    </xf>
    <xf numFmtId="0" fontId="10" fillId="6" borderId="44" xfId="0" applyFont="1" applyFill="1" applyBorder="1" applyAlignment="1">
      <alignment vertical="top" wrapText="1"/>
    </xf>
    <xf numFmtId="0" fontId="10" fillId="6" borderId="58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vertical="center"/>
    </xf>
    <xf numFmtId="0" fontId="10" fillId="4" borderId="45" xfId="0" applyFont="1" applyFill="1" applyBorder="1" applyAlignment="1">
      <alignment vertical="top" wrapText="1"/>
    </xf>
    <xf numFmtId="0" fontId="1" fillId="9" borderId="3" xfId="0" applyFont="1" applyFill="1" applyBorder="1" applyAlignment="1">
      <alignment horizontal="center" wrapText="1"/>
    </xf>
    <xf numFmtId="0" fontId="17" fillId="5" borderId="48" xfId="0" applyFont="1" applyFill="1" applyBorder="1" applyAlignment="1">
      <alignment wrapText="1"/>
    </xf>
    <xf numFmtId="0" fontId="17" fillId="5" borderId="66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wrapText="1"/>
    </xf>
    <xf numFmtId="0" fontId="17" fillId="0" borderId="16" xfId="0" applyFont="1" applyFill="1" applyBorder="1" applyAlignment="1">
      <alignment horizontal="center" wrapText="1"/>
    </xf>
    <xf numFmtId="0" fontId="10" fillId="6" borderId="74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wrapText="1"/>
    </xf>
    <xf numFmtId="0" fontId="12" fillId="8" borderId="75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wrapText="1"/>
    </xf>
    <xf numFmtId="0" fontId="17" fillId="9" borderId="30" xfId="0" applyFont="1" applyFill="1" applyBorder="1" applyAlignment="1">
      <alignment horizontal="center" wrapText="1"/>
    </xf>
    <xf numFmtId="0" fontId="1" fillId="9" borderId="4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7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vertical="center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wrapText="1"/>
    </xf>
    <xf numFmtId="0" fontId="3" fillId="12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28" fillId="0" borderId="33" xfId="0" applyFont="1" applyFill="1" applyBorder="1" applyAlignment="1">
      <alignment horizontal="center" wrapText="1"/>
    </xf>
    <xf numFmtId="0" fontId="10" fillId="4" borderId="44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wrapText="1"/>
    </xf>
    <xf numFmtId="0" fontId="1" fillId="9" borderId="1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17" fillId="5" borderId="21" xfId="0" applyFont="1" applyFill="1" applyBorder="1" applyAlignment="1">
      <alignment horizontal="center" wrapText="1"/>
    </xf>
    <xf numFmtId="0" fontId="10" fillId="6" borderId="37" xfId="0" applyFont="1" applyFill="1" applyBorder="1" applyAlignment="1">
      <alignment horizontal="center" vertical="top" wrapText="1"/>
    </xf>
    <xf numFmtId="0" fontId="17" fillId="9" borderId="17" xfId="0" applyFont="1" applyFill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/>
    <xf numFmtId="0" fontId="9" fillId="0" borderId="39" xfId="0" applyFont="1" applyBorder="1" applyAlignment="1"/>
    <xf numFmtId="0" fontId="10" fillId="4" borderId="43" xfId="0" applyFont="1" applyFill="1" applyBorder="1" applyAlignment="1">
      <alignment vertical="top" wrapText="1"/>
    </xf>
    <xf numFmtId="0" fontId="11" fillId="5" borderId="65" xfId="0" applyFont="1" applyFill="1" applyBorder="1" applyAlignment="1">
      <alignment vertical="top" wrapText="1"/>
    </xf>
    <xf numFmtId="0" fontId="11" fillId="5" borderId="6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wrapText="1"/>
    </xf>
    <xf numFmtId="0" fontId="17" fillId="5" borderId="17" xfId="0" applyFont="1" applyFill="1" applyBorder="1" applyAlignment="1">
      <alignment wrapText="1"/>
    </xf>
    <xf numFmtId="0" fontId="17" fillId="5" borderId="35" xfId="0" applyFont="1" applyFill="1" applyBorder="1" applyAlignment="1">
      <alignment wrapText="1"/>
    </xf>
    <xf numFmtId="0" fontId="17" fillId="5" borderId="36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0" fillId="6" borderId="78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" fillId="9" borderId="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left" wrapText="1"/>
    </xf>
    <xf numFmtId="0" fontId="17" fillId="9" borderId="35" xfId="0" applyFont="1" applyFill="1" applyBorder="1" applyAlignment="1">
      <alignment wrapText="1"/>
    </xf>
    <xf numFmtId="0" fontId="17" fillId="5" borderId="19" xfId="0" applyFont="1" applyFill="1" applyBorder="1" applyAlignment="1">
      <alignment wrapText="1"/>
    </xf>
    <xf numFmtId="0" fontId="17" fillId="5" borderId="20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left" wrapText="1"/>
    </xf>
    <xf numFmtId="0" fontId="1" fillId="0" borderId="52" xfId="0" applyFont="1" applyBorder="1" applyAlignment="1">
      <alignment wrapText="1"/>
    </xf>
    <xf numFmtId="0" fontId="10" fillId="6" borderId="79" xfId="0" applyFont="1" applyFill="1" applyBorder="1" applyAlignment="1">
      <alignment horizontal="center" vertical="top" wrapText="1"/>
    </xf>
    <xf numFmtId="0" fontId="10" fillId="6" borderId="30" xfId="0" applyFont="1" applyFill="1" applyBorder="1" applyAlignment="1">
      <alignment horizontal="center" wrapText="1"/>
    </xf>
    <xf numFmtId="0" fontId="12" fillId="8" borderId="12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left" wrapText="1"/>
    </xf>
    <xf numFmtId="0" fontId="1" fillId="9" borderId="36" xfId="0" applyFont="1" applyFill="1" applyBorder="1" applyAlignment="1">
      <alignment horizontal="left" wrapText="1"/>
    </xf>
    <xf numFmtId="0" fontId="9" fillId="0" borderId="39" xfId="0" applyFont="1" applyBorder="1" applyAlignment="1">
      <alignment vertical="center"/>
    </xf>
    <xf numFmtId="0" fontId="17" fillId="9" borderId="3" xfId="0" applyFont="1" applyFill="1" applyBorder="1" applyAlignment="1">
      <alignment horizontal="left" wrapText="1"/>
    </xf>
    <xf numFmtId="0" fontId="17" fillId="9" borderId="4" xfId="0" applyFont="1" applyFill="1" applyBorder="1" applyAlignment="1">
      <alignment horizontal="center" wrapText="1"/>
    </xf>
    <xf numFmtId="0" fontId="1" fillId="0" borderId="68" xfId="0" applyFont="1" applyBorder="1" applyAlignment="1">
      <alignment wrapText="1"/>
    </xf>
    <xf numFmtId="0" fontId="10" fillId="6" borderId="6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wrapText="1"/>
    </xf>
    <xf numFmtId="0" fontId="17" fillId="5" borderId="4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wrapText="1"/>
    </xf>
    <xf numFmtId="0" fontId="1" fillId="0" borderId="52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left" vertical="center"/>
    </xf>
    <xf numFmtId="0" fontId="17" fillId="9" borderId="3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wrapText="1"/>
    </xf>
    <xf numFmtId="0" fontId="17" fillId="5" borderId="67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7" fillId="9" borderId="3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wrapText="1"/>
    </xf>
    <xf numFmtId="0" fontId="17" fillId="9" borderId="76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3" borderId="21" xfId="0" applyFont="1" applyFill="1" applyBorder="1" applyAlignment="1">
      <alignment horizontal="center" wrapText="1"/>
    </xf>
    <xf numFmtId="0" fontId="17" fillId="5" borderId="30" xfId="0" applyFont="1" applyFill="1" applyBorder="1" applyAlignment="1">
      <alignment wrapText="1"/>
    </xf>
    <xf numFmtId="0" fontId="17" fillId="5" borderId="42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5" borderId="21" xfId="0" applyFont="1" applyFill="1" applyBorder="1" applyAlignment="1">
      <alignment wrapText="1"/>
    </xf>
    <xf numFmtId="0" fontId="18" fillId="9" borderId="17" xfId="0" applyFont="1" applyFill="1" applyBorder="1" applyAlignment="1"/>
    <xf numFmtId="0" fontId="2" fillId="9" borderId="35" xfId="0" applyFont="1" applyFill="1" applyBorder="1" applyAlignment="1">
      <alignment horizontal="center" wrapText="1"/>
    </xf>
    <xf numFmtId="0" fontId="18" fillId="9" borderId="36" xfId="0" applyFont="1" applyFill="1" applyBorder="1" applyAlignment="1">
      <alignment horizontal="center" vertical="center" wrapText="1"/>
    </xf>
    <xf numFmtId="49" fontId="1" fillId="9" borderId="3" xfId="0" quotePrefix="1" applyNumberFormat="1" applyFont="1" applyFill="1" applyBorder="1" applyAlignment="1">
      <alignment horizontal="center" wrapText="1"/>
    </xf>
    <xf numFmtId="49" fontId="1" fillId="3" borderId="0" xfId="0" quotePrefix="1" applyNumberFormat="1" applyFont="1" applyFill="1" applyBorder="1" applyAlignment="1">
      <alignment horizontal="center" wrapText="1"/>
    </xf>
    <xf numFmtId="0" fontId="10" fillId="6" borderId="3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/>
    <xf numFmtId="0" fontId="1" fillId="9" borderId="2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17" fillId="5" borderId="80" xfId="0" applyFont="1" applyFill="1" applyBorder="1" applyAlignment="1">
      <alignment wrapText="1"/>
    </xf>
    <xf numFmtId="0" fontId="1" fillId="9" borderId="80" xfId="0" applyFont="1" applyFill="1" applyBorder="1" applyAlignment="1">
      <alignment horizontal="center" wrapText="1"/>
    </xf>
    <xf numFmtId="0" fontId="17" fillId="9" borderId="38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11" borderId="65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13" fillId="11" borderId="65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vertical="center" wrapText="1"/>
    </xf>
    <xf numFmtId="0" fontId="5" fillId="11" borderId="36" xfId="0" applyFont="1" applyFill="1" applyBorder="1" applyAlignment="1">
      <alignment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vertical="center" wrapText="1"/>
    </xf>
    <xf numFmtId="0" fontId="5" fillId="11" borderId="40" xfId="0" applyFont="1" applyFill="1" applyBorder="1" applyAlignment="1">
      <alignment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19" fillId="11" borderId="34" xfId="0" applyFont="1" applyFill="1" applyBorder="1" applyAlignment="1">
      <alignment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11" borderId="31" xfId="0" applyFont="1" applyFill="1" applyBorder="1" applyAlignment="1">
      <alignment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wrapText="1"/>
    </xf>
    <xf numFmtId="0" fontId="17" fillId="9" borderId="17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1" fillId="0" borderId="33" xfId="0" applyFont="1" applyFill="1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vertical="top"/>
    </xf>
    <xf numFmtId="0" fontId="1" fillId="12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wrapText="1"/>
    </xf>
    <xf numFmtId="0" fontId="1" fillId="3" borderId="33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81" xfId="0" applyFont="1" applyFill="1" applyBorder="1" applyAlignment="1">
      <alignment horizontal="left" wrapText="1"/>
    </xf>
    <xf numFmtId="0" fontId="32" fillId="0" borderId="17" xfId="0" applyFont="1" applyBorder="1" applyAlignment="1"/>
    <xf numFmtId="0" fontId="33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7" fillId="9" borderId="39" xfId="0" applyFont="1" applyFill="1" applyBorder="1" applyAlignment="1">
      <alignment horizontal="center" wrapText="1"/>
    </xf>
    <xf numFmtId="0" fontId="17" fillId="9" borderId="42" xfId="0" applyFont="1" applyFill="1" applyBorder="1" applyAlignment="1">
      <alignment horizontal="center" wrapText="1"/>
    </xf>
    <xf numFmtId="0" fontId="10" fillId="4" borderId="43" xfId="0" applyFont="1" applyFill="1" applyBorder="1" applyAlignment="1">
      <alignment vertical="center" wrapText="1"/>
    </xf>
    <xf numFmtId="0" fontId="11" fillId="5" borderId="36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vertical="center" wrapText="1"/>
    </xf>
    <xf numFmtId="0" fontId="1" fillId="12" borderId="13" xfId="0" applyFont="1" applyFill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2" xfId="0" applyFont="1" applyFill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0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2" borderId="14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7" fillId="0" borderId="53" xfId="0" applyFont="1" applyFill="1" applyBorder="1" applyAlignment="1">
      <alignment horizontal="center" wrapText="1"/>
    </xf>
    <xf numFmtId="0" fontId="16" fillId="5" borderId="31" xfId="0" applyFont="1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0" fillId="0" borderId="50" xfId="0" applyFill="1" applyBorder="1" applyAlignment="1">
      <alignment horizontal="center" wrapText="1"/>
    </xf>
    <xf numFmtId="0" fontId="0" fillId="9" borderId="68" xfId="0" applyFill="1" applyBorder="1" applyAlignment="1">
      <alignment horizontal="center" wrapText="1"/>
    </xf>
    <xf numFmtId="0" fontId="0" fillId="9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9" borderId="69" xfId="0" applyFill="1" applyBorder="1" applyAlignment="1">
      <alignment horizontal="center" wrapText="1"/>
    </xf>
    <xf numFmtId="0" fontId="0" fillId="9" borderId="5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12" borderId="77" xfId="0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69" xfId="0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7" fillId="8" borderId="7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0" fontId="0" fillId="9" borderId="36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9" borderId="36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wrapText="1"/>
    </xf>
    <xf numFmtId="0" fontId="0" fillId="0" borderId="5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" fillId="12" borderId="49" xfId="0" applyFont="1" applyFill="1" applyBorder="1" applyAlignment="1">
      <alignment horizontal="center" wrapText="1"/>
    </xf>
    <xf numFmtId="0" fontId="1" fillId="12" borderId="33" xfId="0" applyFont="1" applyFill="1" applyBorder="1" applyAlignment="1">
      <alignment wrapText="1"/>
    </xf>
    <xf numFmtId="0" fontId="29" fillId="0" borderId="52" xfId="0" applyFont="1" applyBorder="1" applyAlignment="1">
      <alignment horizontal="center" wrapText="1"/>
    </xf>
    <xf numFmtId="0" fontId="29" fillId="0" borderId="52" xfId="0" applyFont="1" applyBorder="1" applyAlignment="1">
      <alignment wrapText="1"/>
    </xf>
    <xf numFmtId="0" fontId="10" fillId="4" borderId="45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14" borderId="0" xfId="0" applyFont="1" applyFill="1" applyBorder="1" applyAlignment="1">
      <alignment wrapText="1"/>
    </xf>
    <xf numFmtId="0" fontId="17" fillId="0" borderId="5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14" borderId="3" xfId="0" applyFont="1" applyFill="1" applyBorder="1" applyAlignment="1">
      <alignment wrapText="1"/>
    </xf>
    <xf numFmtId="0" fontId="1" fillId="1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wrapText="1"/>
    </xf>
    <xf numFmtId="0" fontId="10" fillId="4" borderId="44" xfId="0" applyFont="1" applyFill="1" applyBorder="1" applyAlignment="1">
      <alignment wrapText="1"/>
    </xf>
    <xf numFmtId="1" fontId="1" fillId="0" borderId="4" xfId="0" quotePrefix="1" applyNumberFormat="1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0" fillId="4" borderId="85" xfId="0" applyFont="1" applyFill="1" applyBorder="1" applyAlignment="1">
      <alignment vertical="center"/>
    </xf>
    <xf numFmtId="0" fontId="10" fillId="4" borderId="0" xfId="0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center" vertical="top" wrapText="1"/>
    </xf>
    <xf numFmtId="0" fontId="1" fillId="9" borderId="33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wrapText="1"/>
    </xf>
    <xf numFmtId="0" fontId="17" fillId="5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wrapText="1"/>
    </xf>
    <xf numFmtId="0" fontId="1" fillId="12" borderId="49" xfId="0" applyFont="1" applyFill="1" applyBorder="1" applyAlignment="1">
      <alignment wrapText="1"/>
    </xf>
    <xf numFmtId="0" fontId="13" fillId="5" borderId="40" xfId="0" applyFont="1" applyFill="1" applyBorder="1" applyAlignment="1">
      <alignment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vertical="center" wrapText="1"/>
    </xf>
    <xf numFmtId="0" fontId="13" fillId="11" borderId="18" xfId="0" applyFont="1" applyFill="1" applyBorder="1" applyAlignment="1">
      <alignment vertical="center" wrapText="1"/>
    </xf>
    <xf numFmtId="0" fontId="5" fillId="11" borderId="18" xfId="0" applyFont="1" applyFill="1" applyBorder="1" applyAlignment="1">
      <alignment vertical="center" wrapText="1"/>
    </xf>
    <xf numFmtId="0" fontId="19" fillId="11" borderId="31" xfId="0" applyFont="1" applyFill="1" applyBorder="1" applyAlignment="1">
      <alignment vertical="center" wrapText="1"/>
    </xf>
    <xf numFmtId="0" fontId="13" fillId="11" borderId="42" xfId="0" applyFont="1" applyFill="1" applyBorder="1" applyAlignment="1">
      <alignment vertical="center" wrapText="1"/>
    </xf>
    <xf numFmtId="0" fontId="19" fillId="13" borderId="17" xfId="0" applyFont="1" applyFill="1" applyBorder="1" applyAlignment="1">
      <alignment vertical="center"/>
    </xf>
    <xf numFmtId="0" fontId="19" fillId="13" borderId="35" xfId="0" applyFont="1" applyFill="1" applyBorder="1" applyAlignment="1">
      <alignment vertical="center" wrapText="1"/>
    </xf>
    <xf numFmtId="0" fontId="19" fillId="13" borderId="36" xfId="0" applyFont="1" applyFill="1" applyBorder="1" applyAlignment="1">
      <alignment vertical="center" wrapText="1"/>
    </xf>
    <xf numFmtId="0" fontId="36" fillId="15" borderId="34" xfId="0" applyFont="1" applyFill="1" applyBorder="1" applyAlignment="1">
      <alignment vertical="center" wrapText="1"/>
    </xf>
    <xf numFmtId="0" fontId="37" fillId="15" borderId="31" xfId="0" applyFont="1" applyFill="1" applyBorder="1" applyAlignment="1">
      <alignment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7" fillId="15" borderId="86" xfId="0" applyFont="1" applyFill="1" applyBorder="1" applyAlignment="1">
      <alignment vertical="center" wrapText="1"/>
    </xf>
    <xf numFmtId="0" fontId="36" fillId="15" borderId="65" xfId="0" applyFont="1" applyFill="1" applyBorder="1" applyAlignment="1">
      <alignment horizontal="center" vertical="center" wrapText="1"/>
    </xf>
    <xf numFmtId="0" fontId="30" fillId="11" borderId="4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8" fillId="0" borderId="5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center" wrapText="1"/>
    </xf>
    <xf numFmtId="0" fontId="27" fillId="10" borderId="3" xfId="0" applyFont="1" applyFill="1" applyBorder="1" applyAlignment="1">
      <alignment vertical="top"/>
    </xf>
    <xf numFmtId="0" fontId="4" fillId="9" borderId="13" xfId="0" applyFont="1" applyFill="1" applyBorder="1" applyAlignment="1"/>
    <xf numFmtId="0" fontId="0" fillId="9" borderId="1" xfId="0" applyFill="1" applyBorder="1" applyAlignment="1"/>
    <xf numFmtId="0" fontId="24" fillId="11" borderId="0" xfId="0" applyFont="1" applyFill="1" applyBorder="1" applyAlignment="1">
      <alignment horizontal="center" wrapText="1"/>
    </xf>
    <xf numFmtId="0" fontId="0" fillId="3" borderId="0" xfId="0" applyFill="1"/>
    <xf numFmtId="0" fontId="10" fillId="6" borderId="80" xfId="0" applyFont="1" applyFill="1" applyBorder="1" applyAlignment="1">
      <alignment horizontal="center" vertical="top" wrapText="1"/>
    </xf>
    <xf numFmtId="0" fontId="12" fillId="8" borderId="40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wrapText="1"/>
    </xf>
    <xf numFmtId="0" fontId="25" fillId="6" borderId="56" xfId="0" applyFont="1" applyFill="1" applyBorder="1" applyAlignment="1">
      <alignment vertical="top" wrapText="1"/>
    </xf>
    <xf numFmtId="0" fontId="25" fillId="6" borderId="85" xfId="0" applyFont="1" applyFill="1" applyBorder="1" applyAlignment="1">
      <alignment vertical="top" wrapText="1"/>
    </xf>
    <xf numFmtId="0" fontId="25" fillId="6" borderId="65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7" fillId="0" borderId="71" xfId="0" applyFont="1" applyBorder="1" applyAlignment="1">
      <alignment horizontal="center" wrapText="1"/>
    </xf>
    <xf numFmtId="0" fontId="17" fillId="0" borderId="61" xfId="0" applyFont="1" applyBorder="1" applyAlignment="1">
      <alignment horizontal="center" wrapText="1"/>
    </xf>
    <xf numFmtId="0" fontId="17" fillId="0" borderId="26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3" fillId="5" borderId="17" xfId="0" applyFont="1" applyFill="1" applyBorder="1" applyAlignment="1">
      <alignment horizontal="left" vertical="center" wrapText="1"/>
    </xf>
    <xf numFmtId="0" fontId="13" fillId="5" borderId="35" xfId="0" applyFont="1" applyFill="1" applyBorder="1" applyAlignment="1">
      <alignment horizontal="left" vertical="center" wrapText="1"/>
    </xf>
    <xf numFmtId="0" fontId="13" fillId="5" borderId="36" xfId="0" applyFont="1" applyFill="1" applyBorder="1" applyAlignment="1">
      <alignment horizontal="left" vertical="center" wrapText="1"/>
    </xf>
    <xf numFmtId="0" fontId="13" fillId="13" borderId="34" xfId="0" applyFont="1" applyFill="1" applyBorder="1" applyAlignment="1">
      <alignment horizontal="left" vertical="center" wrapText="1"/>
    </xf>
    <xf numFmtId="0" fontId="13" fillId="11" borderId="34" xfId="0" applyFont="1" applyFill="1" applyBorder="1" applyAlignment="1">
      <alignment vertical="center" wrapText="1"/>
    </xf>
    <xf numFmtId="0" fontId="5" fillId="11" borderId="34" xfId="0" applyFont="1" applyFill="1" applyBorder="1" applyAlignment="1">
      <alignment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35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3" fillId="13" borderId="39" xfId="0" applyFont="1" applyFill="1" applyBorder="1" applyAlignment="1">
      <alignment horizontal="left" vertical="center" wrapText="1"/>
    </xf>
    <xf numFmtId="0" fontId="13" fillId="13" borderId="30" xfId="0" applyFont="1" applyFill="1" applyBorder="1" applyAlignment="1">
      <alignment horizontal="left" vertical="center" wrapText="1"/>
    </xf>
    <xf numFmtId="0" fontId="13" fillId="13" borderId="4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8"/>
  <sheetViews>
    <sheetView tabSelected="1" workbookViewId="0">
      <selection activeCell="B13" sqref="B13"/>
    </sheetView>
  </sheetViews>
  <sheetFormatPr defaultRowHeight="15" x14ac:dyDescent="0.25"/>
  <cols>
    <col min="1" max="1" width="13.140625" customWidth="1"/>
    <col min="2" max="2" width="53.42578125" customWidth="1"/>
    <col min="4" max="4" width="17.7109375" customWidth="1"/>
  </cols>
  <sheetData>
    <row r="1" spans="1:3" ht="16.5" thickBot="1" x14ac:dyDescent="0.3">
      <c r="A1" s="24" t="s">
        <v>27</v>
      </c>
    </row>
    <row r="2" spans="1:3" ht="15.75" thickBot="1" x14ac:dyDescent="0.3">
      <c r="A2" s="25" t="s">
        <v>28</v>
      </c>
      <c r="B2" s="26"/>
      <c r="C2" s="27"/>
    </row>
    <row r="3" spans="1:3" ht="15.75" thickBot="1" x14ac:dyDescent="0.3">
      <c r="A3" s="28" t="s">
        <v>4</v>
      </c>
      <c r="B3" s="28" t="s">
        <v>29</v>
      </c>
      <c r="C3" s="29" t="s">
        <v>30</v>
      </c>
    </row>
    <row r="4" spans="1:3" x14ac:dyDescent="0.25">
      <c r="A4" s="22" t="s">
        <v>31</v>
      </c>
      <c r="B4" s="22" t="s">
        <v>32</v>
      </c>
      <c r="C4" s="30">
        <v>4</v>
      </c>
    </row>
    <row r="5" spans="1:3" x14ac:dyDescent="0.25">
      <c r="A5" s="4" t="s">
        <v>33</v>
      </c>
      <c r="B5" s="4" t="s">
        <v>34</v>
      </c>
      <c r="C5" s="32">
        <v>4</v>
      </c>
    </row>
    <row r="6" spans="1:3" x14ac:dyDescent="0.25">
      <c r="A6" s="4" t="s">
        <v>35</v>
      </c>
      <c r="B6" s="4" t="s">
        <v>36</v>
      </c>
      <c r="C6" s="32">
        <v>1.5</v>
      </c>
    </row>
    <row r="7" spans="1:3" x14ac:dyDescent="0.25">
      <c r="A7" s="4" t="s">
        <v>37</v>
      </c>
      <c r="B7" s="4" t="s">
        <v>38</v>
      </c>
      <c r="C7" s="32">
        <v>2</v>
      </c>
    </row>
    <row r="8" spans="1:3" x14ac:dyDescent="0.25">
      <c r="A8" s="4" t="s">
        <v>39</v>
      </c>
      <c r="B8" s="4" t="s">
        <v>40</v>
      </c>
      <c r="C8" s="32">
        <v>1</v>
      </c>
    </row>
    <row r="9" spans="1:3" x14ac:dyDescent="0.25">
      <c r="A9" s="4" t="s">
        <v>41</v>
      </c>
      <c r="B9" s="4" t="s">
        <v>42</v>
      </c>
      <c r="C9" s="32">
        <v>3</v>
      </c>
    </row>
    <row r="10" spans="1:3" x14ac:dyDescent="0.25">
      <c r="A10" s="4" t="s">
        <v>43</v>
      </c>
      <c r="B10" s="4" t="s">
        <v>44</v>
      </c>
      <c r="C10" s="32">
        <v>2</v>
      </c>
    </row>
    <row r="11" spans="1:3" x14ac:dyDescent="0.25">
      <c r="A11" s="4" t="s">
        <v>45</v>
      </c>
      <c r="B11" s="4" t="s">
        <v>46</v>
      </c>
      <c r="C11" s="32">
        <v>1</v>
      </c>
    </row>
    <row r="12" spans="1:3" x14ac:dyDescent="0.25">
      <c r="A12" s="4" t="s">
        <v>47</v>
      </c>
      <c r="B12" s="4" t="s">
        <v>48</v>
      </c>
      <c r="C12" s="32">
        <v>3</v>
      </c>
    </row>
    <row r="13" spans="1:3" x14ac:dyDescent="0.25">
      <c r="A13" s="4" t="s">
        <v>49</v>
      </c>
      <c r="B13" s="4" t="s">
        <v>50</v>
      </c>
      <c r="C13" s="32">
        <v>2</v>
      </c>
    </row>
    <row r="14" spans="1:3" ht="15.75" thickBot="1" x14ac:dyDescent="0.3">
      <c r="A14" s="23" t="s">
        <v>51</v>
      </c>
      <c r="B14" s="23" t="s">
        <v>52</v>
      </c>
      <c r="C14" s="35">
        <v>0</v>
      </c>
    </row>
    <row r="15" spans="1:3" ht="15.75" thickBot="1" x14ac:dyDescent="0.3">
      <c r="A15" s="36"/>
      <c r="B15" s="37" t="s">
        <v>53</v>
      </c>
      <c r="C15" s="38">
        <f>SUM(C4:C14)</f>
        <v>23.5</v>
      </c>
    </row>
    <row r="16" spans="1:3" ht="15.75" thickBot="1" x14ac:dyDescent="0.3"/>
    <row r="17" spans="1:3" ht="16.5" thickBot="1" x14ac:dyDescent="0.3">
      <c r="A17" s="39" t="s">
        <v>54</v>
      </c>
    </row>
    <row r="18" spans="1:3" ht="15.75" thickBot="1" x14ac:dyDescent="0.3">
      <c r="A18" s="40" t="s">
        <v>28</v>
      </c>
      <c r="B18" s="41"/>
      <c r="C18" s="42"/>
    </row>
    <row r="19" spans="1:3" ht="15.75" thickBot="1" x14ac:dyDescent="0.3">
      <c r="A19" s="43" t="s">
        <v>4</v>
      </c>
      <c r="B19" s="44" t="s">
        <v>29</v>
      </c>
      <c r="C19" s="45" t="s">
        <v>30</v>
      </c>
    </row>
    <row r="20" spans="1:3" x14ac:dyDescent="0.25">
      <c r="A20" s="12" t="s">
        <v>31</v>
      </c>
      <c r="B20" s="13" t="s">
        <v>32</v>
      </c>
      <c r="C20" s="46">
        <v>4</v>
      </c>
    </row>
    <row r="21" spans="1:3" x14ac:dyDescent="0.25">
      <c r="A21" s="5" t="s">
        <v>33</v>
      </c>
      <c r="B21" s="1" t="s">
        <v>34</v>
      </c>
      <c r="C21" s="48">
        <v>4</v>
      </c>
    </row>
    <row r="22" spans="1:3" x14ac:dyDescent="0.25">
      <c r="A22" s="5" t="s">
        <v>35</v>
      </c>
      <c r="B22" s="1" t="s">
        <v>36</v>
      </c>
      <c r="C22" s="48">
        <v>1.5</v>
      </c>
    </row>
    <row r="23" spans="1:3" x14ac:dyDescent="0.25">
      <c r="A23" s="5" t="s">
        <v>37</v>
      </c>
      <c r="B23" s="1" t="s">
        <v>38</v>
      </c>
      <c r="C23" s="50">
        <v>2</v>
      </c>
    </row>
    <row r="24" spans="1:3" x14ac:dyDescent="0.25">
      <c r="A24" s="5" t="s">
        <v>39</v>
      </c>
      <c r="B24" s="1" t="s">
        <v>40</v>
      </c>
      <c r="C24" s="50">
        <v>1</v>
      </c>
    </row>
    <row r="25" spans="1:3" x14ac:dyDescent="0.25">
      <c r="A25" s="5" t="s">
        <v>41</v>
      </c>
      <c r="B25" s="1" t="s">
        <v>42</v>
      </c>
      <c r="C25" s="50">
        <v>3</v>
      </c>
    </row>
    <row r="26" spans="1:3" x14ac:dyDescent="0.25">
      <c r="A26" s="5" t="s">
        <v>43</v>
      </c>
      <c r="B26" s="1" t="s">
        <v>44</v>
      </c>
      <c r="C26" s="50">
        <v>2</v>
      </c>
    </row>
    <row r="27" spans="1:3" x14ac:dyDescent="0.25">
      <c r="A27" s="5" t="s">
        <v>45</v>
      </c>
      <c r="B27" s="1" t="s">
        <v>46</v>
      </c>
      <c r="C27" s="50">
        <v>1</v>
      </c>
    </row>
    <row r="28" spans="1:3" x14ac:dyDescent="0.25">
      <c r="A28" s="5" t="s">
        <v>47</v>
      </c>
      <c r="B28" s="2" t="s">
        <v>48</v>
      </c>
      <c r="C28" s="50">
        <v>3</v>
      </c>
    </row>
    <row r="29" spans="1:3" x14ac:dyDescent="0.25">
      <c r="A29" s="5" t="s">
        <v>49</v>
      </c>
      <c r="B29" s="2" t="s">
        <v>50</v>
      </c>
      <c r="C29" s="50">
        <v>2</v>
      </c>
    </row>
    <row r="30" spans="1:3" ht="15.75" thickBot="1" x14ac:dyDescent="0.3">
      <c r="A30" s="16" t="s">
        <v>51</v>
      </c>
      <c r="B30" s="51" t="s">
        <v>52</v>
      </c>
      <c r="C30" s="52">
        <v>0</v>
      </c>
    </row>
    <row r="31" spans="1:3" ht="15.75" thickBot="1" x14ac:dyDescent="0.3">
      <c r="A31" s="53"/>
      <c r="B31" s="54" t="s">
        <v>53</v>
      </c>
      <c r="C31" s="55">
        <f>SUM(C20:C30)</f>
        <v>23.5</v>
      </c>
    </row>
    <row r="32" spans="1:3" ht="15.75" thickBot="1" x14ac:dyDescent="0.3"/>
    <row r="33" spans="1:3" ht="16.5" thickBot="1" x14ac:dyDescent="0.3">
      <c r="A33" s="56" t="s">
        <v>21</v>
      </c>
    </row>
    <row r="34" spans="1:3" ht="15.75" thickBot="1" x14ac:dyDescent="0.3">
      <c r="A34" s="57" t="s">
        <v>28</v>
      </c>
      <c r="B34" s="58"/>
      <c r="C34" s="59"/>
    </row>
    <row r="35" spans="1:3" ht="15.75" thickBot="1" x14ac:dyDescent="0.3">
      <c r="A35" s="43" t="s">
        <v>4</v>
      </c>
      <c r="B35" s="44" t="s">
        <v>29</v>
      </c>
      <c r="C35" s="45" t="s">
        <v>30</v>
      </c>
    </row>
    <row r="36" spans="1:3" x14ac:dyDescent="0.25">
      <c r="A36" s="12" t="s">
        <v>31</v>
      </c>
      <c r="B36" s="13" t="s">
        <v>32</v>
      </c>
      <c r="C36" s="46">
        <v>4</v>
      </c>
    </row>
    <row r="37" spans="1:3" x14ac:dyDescent="0.25">
      <c r="A37" s="5" t="s">
        <v>55</v>
      </c>
      <c r="B37" s="1" t="s">
        <v>56</v>
      </c>
      <c r="C37" s="50">
        <v>4</v>
      </c>
    </row>
    <row r="38" spans="1:3" x14ac:dyDescent="0.25">
      <c r="A38" s="5" t="s">
        <v>57</v>
      </c>
      <c r="B38" s="1" t="s">
        <v>58</v>
      </c>
      <c r="C38" s="50">
        <v>1.5</v>
      </c>
    </row>
    <row r="39" spans="1:3" x14ac:dyDescent="0.25">
      <c r="A39" s="5" t="s">
        <v>22</v>
      </c>
      <c r="B39" s="1" t="s">
        <v>2</v>
      </c>
      <c r="C39" s="50">
        <v>3</v>
      </c>
    </row>
    <row r="40" spans="1:3" x14ac:dyDescent="0.25">
      <c r="A40" s="5" t="s">
        <v>59</v>
      </c>
      <c r="B40" s="1" t="s">
        <v>60</v>
      </c>
      <c r="C40" s="48">
        <v>2</v>
      </c>
    </row>
    <row r="41" spans="1:3" x14ac:dyDescent="0.25">
      <c r="A41" s="5" t="s">
        <v>61</v>
      </c>
      <c r="B41" s="1" t="s">
        <v>62</v>
      </c>
      <c r="C41" s="48">
        <v>1</v>
      </c>
    </row>
    <row r="42" spans="1:3" x14ac:dyDescent="0.25">
      <c r="A42" s="5" t="s">
        <v>63</v>
      </c>
      <c r="B42" s="1" t="s">
        <v>64</v>
      </c>
      <c r="C42" s="48">
        <v>3</v>
      </c>
    </row>
    <row r="43" spans="1:3" x14ac:dyDescent="0.25">
      <c r="A43" s="5" t="s">
        <v>65</v>
      </c>
      <c r="B43" s="1" t="s">
        <v>66</v>
      </c>
      <c r="C43" s="48">
        <v>0</v>
      </c>
    </row>
    <row r="44" spans="1:3" x14ac:dyDescent="0.25">
      <c r="A44" s="5"/>
      <c r="B44" s="1"/>
      <c r="C44" s="48"/>
    </row>
    <row r="45" spans="1:3" x14ac:dyDescent="0.25">
      <c r="A45" s="5"/>
      <c r="B45" s="1"/>
      <c r="C45" s="48"/>
    </row>
    <row r="46" spans="1:3" x14ac:dyDescent="0.25">
      <c r="A46" s="5"/>
      <c r="B46" s="1"/>
      <c r="C46" s="48"/>
    </row>
    <row r="47" spans="1:3" ht="15.75" thickBot="1" x14ac:dyDescent="0.3">
      <c r="A47" s="16"/>
      <c r="B47" s="17"/>
      <c r="C47" s="60"/>
    </row>
    <row r="48" spans="1:3" ht="15.75" thickBot="1" x14ac:dyDescent="0.3">
      <c r="A48" s="62"/>
      <c r="B48" s="63" t="s">
        <v>53</v>
      </c>
      <c r="C48" s="64">
        <f>SUM(C36:C43)</f>
        <v>18.5</v>
      </c>
    </row>
    <row r="49" spans="1:3" ht="15.75" thickBot="1" x14ac:dyDescent="0.3"/>
    <row r="50" spans="1:3" ht="16.5" thickBot="1" x14ac:dyDescent="0.35">
      <c r="A50" s="65" t="s">
        <v>23</v>
      </c>
    </row>
    <row r="51" spans="1:3" ht="15.75" thickBot="1" x14ac:dyDescent="0.3">
      <c r="A51" s="57" t="s">
        <v>28</v>
      </c>
      <c r="B51" s="58"/>
      <c r="C51" s="59"/>
    </row>
    <row r="52" spans="1:3" ht="15.75" thickBot="1" x14ac:dyDescent="0.3">
      <c r="A52" s="43" t="s">
        <v>4</v>
      </c>
      <c r="B52" s="44" t="s">
        <v>29</v>
      </c>
      <c r="C52" s="45" t="s">
        <v>30</v>
      </c>
    </row>
    <row r="53" spans="1:3" x14ac:dyDescent="0.25">
      <c r="A53" s="12" t="s">
        <v>67</v>
      </c>
      <c r="B53" s="13" t="s">
        <v>32</v>
      </c>
      <c r="C53" s="46">
        <v>4</v>
      </c>
    </row>
    <row r="54" spans="1:3" x14ac:dyDescent="0.25">
      <c r="A54" s="5" t="s">
        <v>55</v>
      </c>
      <c r="B54" s="1" t="s">
        <v>56</v>
      </c>
      <c r="C54" s="50">
        <v>4</v>
      </c>
    </row>
    <row r="55" spans="1:3" x14ac:dyDescent="0.25">
      <c r="A55" s="5" t="s">
        <v>57</v>
      </c>
      <c r="B55" s="1" t="s">
        <v>58</v>
      </c>
      <c r="C55" s="50">
        <v>1.5</v>
      </c>
    </row>
    <row r="56" spans="1:3" x14ac:dyDescent="0.25">
      <c r="A56" s="5" t="s">
        <v>22</v>
      </c>
      <c r="B56" s="1" t="s">
        <v>2</v>
      </c>
      <c r="C56" s="50">
        <v>3</v>
      </c>
    </row>
    <row r="57" spans="1:3" x14ac:dyDescent="0.25">
      <c r="A57" s="5" t="s">
        <v>59</v>
      </c>
      <c r="B57" s="1" t="s">
        <v>60</v>
      </c>
      <c r="C57" s="48">
        <v>2</v>
      </c>
    </row>
    <row r="58" spans="1:3" x14ac:dyDescent="0.25">
      <c r="A58" s="5" t="s">
        <v>61</v>
      </c>
      <c r="B58" s="1" t="s">
        <v>62</v>
      </c>
      <c r="C58" s="48">
        <v>1</v>
      </c>
    </row>
    <row r="59" spans="1:3" x14ac:dyDescent="0.25">
      <c r="A59" s="5" t="s">
        <v>63</v>
      </c>
      <c r="B59" s="1" t="s">
        <v>64</v>
      </c>
      <c r="C59" s="48">
        <v>3</v>
      </c>
    </row>
    <row r="60" spans="1:3" x14ac:dyDescent="0.25">
      <c r="A60" s="5" t="s">
        <v>65</v>
      </c>
      <c r="B60" s="1" t="s">
        <v>66</v>
      </c>
      <c r="C60" s="48">
        <v>0</v>
      </c>
    </row>
    <row r="61" spans="1:3" x14ac:dyDescent="0.25">
      <c r="A61" s="5"/>
      <c r="B61" s="1"/>
      <c r="C61" s="48"/>
    </row>
    <row r="62" spans="1:3" x14ac:dyDescent="0.25">
      <c r="A62" s="5"/>
      <c r="B62" s="1"/>
      <c r="C62" s="48"/>
    </row>
    <row r="63" spans="1:3" x14ac:dyDescent="0.25">
      <c r="A63" s="5"/>
      <c r="B63" s="1"/>
      <c r="C63" s="48"/>
    </row>
    <row r="64" spans="1:3" ht="15.75" thickBot="1" x14ac:dyDescent="0.3">
      <c r="A64" s="16"/>
      <c r="B64" s="17"/>
      <c r="C64" s="60"/>
    </row>
    <row r="65" spans="1:3" ht="15.75" thickBot="1" x14ac:dyDescent="0.3">
      <c r="A65" s="62"/>
      <c r="B65" s="63" t="s">
        <v>53</v>
      </c>
      <c r="C65" s="64">
        <f>SUM(C53:C60)</f>
        <v>18.5</v>
      </c>
    </row>
    <row r="67" spans="1:3" ht="16.5" thickBot="1" x14ac:dyDescent="0.3">
      <c r="A67" s="66" t="s">
        <v>68</v>
      </c>
    </row>
    <row r="68" spans="1:3" ht="15.75" thickBot="1" x14ac:dyDescent="0.3">
      <c r="A68" s="40" t="s">
        <v>28</v>
      </c>
      <c r="B68" s="41"/>
      <c r="C68" s="42"/>
    </row>
    <row r="69" spans="1:3" ht="15.75" thickBot="1" x14ac:dyDescent="0.3">
      <c r="A69" s="43" t="s">
        <v>4</v>
      </c>
      <c r="B69" s="44" t="s">
        <v>29</v>
      </c>
      <c r="C69" s="45" t="s">
        <v>30</v>
      </c>
    </row>
    <row r="70" spans="1:3" x14ac:dyDescent="0.25">
      <c r="A70" s="12" t="s">
        <v>67</v>
      </c>
      <c r="B70" s="13" t="s">
        <v>32</v>
      </c>
      <c r="C70" s="46">
        <v>4</v>
      </c>
    </row>
    <row r="71" spans="1:3" x14ac:dyDescent="0.25">
      <c r="A71" s="5" t="s">
        <v>69</v>
      </c>
      <c r="B71" s="1" t="s">
        <v>34</v>
      </c>
      <c r="C71" s="48">
        <v>4</v>
      </c>
    </row>
    <row r="72" spans="1:3" x14ac:dyDescent="0.25">
      <c r="A72" s="5" t="s">
        <v>70</v>
      </c>
      <c r="B72" s="1" t="s">
        <v>36</v>
      </c>
      <c r="C72" s="48">
        <v>1.5</v>
      </c>
    </row>
    <row r="73" spans="1:3" x14ac:dyDescent="0.25">
      <c r="A73" s="5" t="s">
        <v>37</v>
      </c>
      <c r="B73" s="1" t="s">
        <v>38</v>
      </c>
      <c r="C73" s="50">
        <v>2</v>
      </c>
    </row>
    <row r="74" spans="1:3" x14ac:dyDescent="0.25">
      <c r="A74" s="5" t="s">
        <v>39</v>
      </c>
      <c r="B74" s="1" t="s">
        <v>40</v>
      </c>
      <c r="C74" s="50">
        <v>1</v>
      </c>
    </row>
    <row r="75" spans="1:3" x14ac:dyDescent="0.25">
      <c r="A75" s="5" t="s">
        <v>41</v>
      </c>
      <c r="B75" s="1" t="s">
        <v>42</v>
      </c>
      <c r="C75" s="50">
        <v>3</v>
      </c>
    </row>
    <row r="76" spans="1:3" x14ac:dyDescent="0.25">
      <c r="A76" s="5" t="s">
        <v>43</v>
      </c>
      <c r="B76" s="1" t="s">
        <v>44</v>
      </c>
      <c r="C76" s="50">
        <v>2</v>
      </c>
    </row>
    <row r="77" spans="1:3" x14ac:dyDescent="0.25">
      <c r="A77" s="5" t="s">
        <v>45</v>
      </c>
      <c r="B77" s="1" t="s">
        <v>46</v>
      </c>
      <c r="C77" s="50">
        <v>1</v>
      </c>
    </row>
    <row r="78" spans="1:3" x14ac:dyDescent="0.25">
      <c r="A78" s="5" t="s">
        <v>47</v>
      </c>
      <c r="B78" s="2" t="s">
        <v>48</v>
      </c>
      <c r="C78" s="50">
        <v>3</v>
      </c>
    </row>
    <row r="79" spans="1:3" x14ac:dyDescent="0.25">
      <c r="A79" s="5" t="s">
        <v>49</v>
      </c>
      <c r="B79" s="2" t="s">
        <v>50</v>
      </c>
      <c r="C79" s="50">
        <v>2</v>
      </c>
    </row>
    <row r="80" spans="1:3" ht="15.75" thickBot="1" x14ac:dyDescent="0.3">
      <c r="A80" s="16" t="s">
        <v>51</v>
      </c>
      <c r="B80" s="51" t="s">
        <v>52</v>
      </c>
      <c r="C80" s="52">
        <v>0</v>
      </c>
    </row>
    <row r="81" spans="1:3" ht="15.75" thickBot="1" x14ac:dyDescent="0.3">
      <c r="A81" s="53"/>
      <c r="B81" s="54" t="s">
        <v>53</v>
      </c>
      <c r="C81" s="55">
        <f>SUM(C70:C80)</f>
        <v>23.5</v>
      </c>
    </row>
    <row r="83" spans="1:3" ht="16.5" thickBot="1" x14ac:dyDescent="0.3">
      <c r="A83" s="66" t="s">
        <v>71</v>
      </c>
    </row>
    <row r="84" spans="1:3" ht="15.75" thickBot="1" x14ac:dyDescent="0.3">
      <c r="A84" s="40" t="s">
        <v>28</v>
      </c>
      <c r="B84" s="41"/>
      <c r="C84" s="42"/>
    </row>
    <row r="85" spans="1:3" ht="15.75" thickBot="1" x14ac:dyDescent="0.3">
      <c r="A85" s="43" t="s">
        <v>4</v>
      </c>
      <c r="B85" s="44" t="s">
        <v>29</v>
      </c>
      <c r="C85" s="45" t="s">
        <v>30</v>
      </c>
    </row>
    <row r="86" spans="1:3" x14ac:dyDescent="0.25">
      <c r="A86" s="12" t="s">
        <v>67</v>
      </c>
      <c r="B86" s="13" t="s">
        <v>32</v>
      </c>
      <c r="C86" s="46">
        <v>4</v>
      </c>
    </row>
    <row r="87" spans="1:3" x14ac:dyDescent="0.25">
      <c r="A87" s="5" t="s">
        <v>69</v>
      </c>
      <c r="B87" s="1" t="s">
        <v>34</v>
      </c>
      <c r="C87" s="48">
        <v>4</v>
      </c>
    </row>
    <row r="88" spans="1:3" x14ac:dyDescent="0.25">
      <c r="A88" s="5" t="s">
        <v>70</v>
      </c>
      <c r="B88" s="1" t="s">
        <v>36</v>
      </c>
      <c r="C88" s="48">
        <v>1.5</v>
      </c>
    </row>
    <row r="89" spans="1:3" x14ac:dyDescent="0.25">
      <c r="A89" s="5" t="s">
        <v>37</v>
      </c>
      <c r="B89" s="1" t="s">
        <v>38</v>
      </c>
      <c r="C89" s="50">
        <v>2</v>
      </c>
    </row>
    <row r="90" spans="1:3" x14ac:dyDescent="0.25">
      <c r="A90" s="5" t="s">
        <v>39</v>
      </c>
      <c r="B90" s="1" t="s">
        <v>40</v>
      </c>
      <c r="C90" s="50">
        <v>1</v>
      </c>
    </row>
    <row r="91" spans="1:3" x14ac:dyDescent="0.25">
      <c r="A91" s="5" t="s">
        <v>41</v>
      </c>
      <c r="B91" s="1" t="s">
        <v>42</v>
      </c>
      <c r="C91" s="50">
        <v>3</v>
      </c>
    </row>
    <row r="92" spans="1:3" x14ac:dyDescent="0.25">
      <c r="A92" s="5" t="s">
        <v>43</v>
      </c>
      <c r="B92" s="1" t="s">
        <v>44</v>
      </c>
      <c r="C92" s="50">
        <v>2</v>
      </c>
    </row>
    <row r="93" spans="1:3" x14ac:dyDescent="0.25">
      <c r="A93" s="5" t="s">
        <v>45</v>
      </c>
      <c r="B93" s="1" t="s">
        <v>46</v>
      </c>
      <c r="C93" s="50">
        <v>1</v>
      </c>
    </row>
    <row r="94" spans="1:3" x14ac:dyDescent="0.25">
      <c r="A94" s="5" t="s">
        <v>47</v>
      </c>
      <c r="B94" s="2" t="s">
        <v>48</v>
      </c>
      <c r="C94" s="50">
        <v>3</v>
      </c>
    </row>
    <row r="95" spans="1:3" x14ac:dyDescent="0.25">
      <c r="A95" s="5" t="s">
        <v>49</v>
      </c>
      <c r="B95" s="2" t="s">
        <v>50</v>
      </c>
      <c r="C95" s="50">
        <v>2</v>
      </c>
    </row>
    <row r="96" spans="1:3" ht="15.75" thickBot="1" x14ac:dyDescent="0.3">
      <c r="A96" s="16" t="s">
        <v>51</v>
      </c>
      <c r="B96" s="51" t="s">
        <v>52</v>
      </c>
      <c r="C96" s="52">
        <v>0</v>
      </c>
    </row>
    <row r="97" spans="1:3" ht="15.75" thickBot="1" x14ac:dyDescent="0.3">
      <c r="A97" s="53"/>
      <c r="B97" s="54" t="s">
        <v>53</v>
      </c>
      <c r="C97" s="55">
        <f>SUM(C86:C96)</f>
        <v>23.5</v>
      </c>
    </row>
    <row r="98" spans="1:3" ht="15.75" thickBot="1" x14ac:dyDescent="0.3"/>
    <row r="99" spans="1:3" ht="16.5" thickBot="1" x14ac:dyDescent="0.3">
      <c r="A99" s="67" t="s">
        <v>72</v>
      </c>
    </row>
    <row r="100" spans="1:3" ht="15.75" thickBot="1" x14ac:dyDescent="0.3">
      <c r="A100" s="40" t="s">
        <v>28</v>
      </c>
      <c r="B100" s="41"/>
      <c r="C100" s="42"/>
    </row>
    <row r="101" spans="1:3" ht="15.75" thickBot="1" x14ac:dyDescent="0.3">
      <c r="A101" s="43" t="s">
        <v>4</v>
      </c>
      <c r="B101" s="44" t="s">
        <v>29</v>
      </c>
      <c r="C101" s="45" t="s">
        <v>30</v>
      </c>
    </row>
    <row r="102" spans="1:3" x14ac:dyDescent="0.25">
      <c r="A102" s="12" t="s">
        <v>73</v>
      </c>
      <c r="B102" s="13" t="s">
        <v>32</v>
      </c>
      <c r="C102" s="46">
        <v>4</v>
      </c>
    </row>
    <row r="103" spans="1:3" x14ac:dyDescent="0.25">
      <c r="A103" s="5" t="s">
        <v>33</v>
      </c>
      <c r="B103" s="1" t="s">
        <v>34</v>
      </c>
      <c r="C103" s="48">
        <v>4</v>
      </c>
    </row>
    <row r="104" spans="1:3" x14ac:dyDescent="0.25">
      <c r="A104" s="5" t="s">
        <v>41</v>
      </c>
      <c r="B104" s="1" t="s">
        <v>42</v>
      </c>
      <c r="C104" s="50">
        <v>3</v>
      </c>
    </row>
    <row r="105" spans="1:3" x14ac:dyDescent="0.25">
      <c r="A105" s="5" t="s">
        <v>43</v>
      </c>
      <c r="B105" s="1" t="s">
        <v>44</v>
      </c>
      <c r="C105" s="50">
        <v>2</v>
      </c>
    </row>
    <row r="106" spans="1:3" x14ac:dyDescent="0.25">
      <c r="A106" s="5" t="s">
        <v>47</v>
      </c>
      <c r="B106" s="2" t="s">
        <v>48</v>
      </c>
      <c r="C106" s="50">
        <v>3</v>
      </c>
    </row>
    <row r="107" spans="1:3" x14ac:dyDescent="0.25">
      <c r="A107" s="5" t="s">
        <v>37</v>
      </c>
      <c r="B107" s="1" t="s">
        <v>38</v>
      </c>
      <c r="C107" s="50">
        <v>2</v>
      </c>
    </row>
    <row r="108" spans="1:3" x14ac:dyDescent="0.25">
      <c r="A108" s="5" t="s">
        <v>35</v>
      </c>
      <c r="B108" s="1" t="s">
        <v>36</v>
      </c>
      <c r="C108" s="48">
        <v>1.5</v>
      </c>
    </row>
    <row r="109" spans="1:3" x14ac:dyDescent="0.25">
      <c r="A109" s="5" t="s">
        <v>39</v>
      </c>
      <c r="B109" s="1" t="s">
        <v>40</v>
      </c>
      <c r="C109" s="50">
        <v>1</v>
      </c>
    </row>
    <row r="110" spans="1:3" x14ac:dyDescent="0.25">
      <c r="A110" s="5" t="s">
        <v>45</v>
      </c>
      <c r="B110" s="1" t="s">
        <v>46</v>
      </c>
      <c r="C110" s="50">
        <v>1</v>
      </c>
    </row>
    <row r="111" spans="1:3" x14ac:dyDescent="0.25">
      <c r="A111" s="5" t="s">
        <v>49</v>
      </c>
      <c r="B111" s="2" t="s">
        <v>50</v>
      </c>
      <c r="C111" s="50">
        <v>2</v>
      </c>
    </row>
    <row r="112" spans="1:3" ht="15.75" thickBot="1" x14ac:dyDescent="0.3">
      <c r="A112" s="16" t="s">
        <v>51</v>
      </c>
      <c r="B112" s="51" t="s">
        <v>52</v>
      </c>
      <c r="C112" s="52">
        <v>0</v>
      </c>
    </row>
    <row r="113" spans="1:4" ht="15.75" thickBot="1" x14ac:dyDescent="0.3">
      <c r="A113" s="53"/>
      <c r="B113" s="54" t="s">
        <v>53</v>
      </c>
      <c r="C113" s="55">
        <f>SUM(C102:C112)</f>
        <v>23.5</v>
      </c>
    </row>
    <row r="114" spans="1:4" ht="15.75" thickBot="1" x14ac:dyDescent="0.3"/>
    <row r="115" spans="1:4" ht="16.5" thickBot="1" x14ac:dyDescent="0.3">
      <c r="A115" s="56" t="s">
        <v>74</v>
      </c>
    </row>
    <row r="116" spans="1:4" ht="15.75" thickBot="1" x14ac:dyDescent="0.3">
      <c r="A116" s="40" t="s">
        <v>28</v>
      </c>
      <c r="B116" s="41"/>
      <c r="C116" s="42"/>
      <c r="D116" s="650"/>
    </row>
    <row r="117" spans="1:4" ht="15.75" thickBot="1" x14ac:dyDescent="0.3">
      <c r="A117" s="43" t="s">
        <v>4</v>
      </c>
      <c r="B117" s="44" t="s">
        <v>29</v>
      </c>
      <c r="C117" s="45" t="s">
        <v>30</v>
      </c>
      <c r="D117" s="650"/>
    </row>
    <row r="118" spans="1:4" x14ac:dyDescent="0.25">
      <c r="A118" s="12" t="s">
        <v>73</v>
      </c>
      <c r="B118" s="13" t="s">
        <v>32</v>
      </c>
      <c r="C118" s="46">
        <v>4</v>
      </c>
      <c r="D118" s="650"/>
    </row>
    <row r="119" spans="1:4" x14ac:dyDescent="0.25">
      <c r="A119" s="5" t="s">
        <v>33</v>
      </c>
      <c r="B119" s="1" t="s">
        <v>34</v>
      </c>
      <c r="C119" s="48">
        <v>4</v>
      </c>
      <c r="D119" s="650"/>
    </row>
    <row r="120" spans="1:4" x14ac:dyDescent="0.25">
      <c r="A120" s="5" t="s">
        <v>37</v>
      </c>
      <c r="B120" s="1" t="s">
        <v>38</v>
      </c>
      <c r="C120" s="50">
        <v>2</v>
      </c>
      <c r="D120" s="650"/>
    </row>
    <row r="121" spans="1:4" x14ac:dyDescent="0.25">
      <c r="A121" s="5" t="s">
        <v>41</v>
      </c>
      <c r="B121" s="1" t="s">
        <v>42</v>
      </c>
      <c r="C121" s="50">
        <v>3</v>
      </c>
      <c r="D121" s="650"/>
    </row>
    <row r="122" spans="1:4" x14ac:dyDescent="0.25">
      <c r="A122" s="5" t="s">
        <v>43</v>
      </c>
      <c r="B122" s="1" t="s">
        <v>44</v>
      </c>
      <c r="C122" s="50">
        <v>2</v>
      </c>
      <c r="D122" s="650"/>
    </row>
    <row r="123" spans="1:4" x14ac:dyDescent="0.25">
      <c r="A123" s="5" t="s">
        <v>47</v>
      </c>
      <c r="B123" s="2" t="s">
        <v>48</v>
      </c>
      <c r="C123" s="50">
        <v>3</v>
      </c>
      <c r="D123" s="650"/>
    </row>
    <row r="124" spans="1:4" x14ac:dyDescent="0.25">
      <c r="A124" s="5" t="s">
        <v>35</v>
      </c>
      <c r="B124" s="1" t="s">
        <v>36</v>
      </c>
      <c r="C124" s="48">
        <v>1.5</v>
      </c>
      <c r="D124" s="650"/>
    </row>
    <row r="125" spans="1:4" x14ac:dyDescent="0.25">
      <c r="A125" s="5" t="s">
        <v>39</v>
      </c>
      <c r="B125" s="1" t="s">
        <v>40</v>
      </c>
      <c r="C125" s="50">
        <v>1</v>
      </c>
      <c r="D125" s="650"/>
    </row>
    <row r="126" spans="1:4" x14ac:dyDescent="0.25">
      <c r="A126" s="5" t="s">
        <v>45</v>
      </c>
      <c r="B126" s="1" t="s">
        <v>46</v>
      </c>
      <c r="C126" s="50">
        <v>1</v>
      </c>
      <c r="D126" s="650"/>
    </row>
    <row r="127" spans="1:4" x14ac:dyDescent="0.25">
      <c r="A127" s="5" t="s">
        <v>49</v>
      </c>
      <c r="B127" s="2" t="s">
        <v>50</v>
      </c>
      <c r="C127" s="50">
        <v>2</v>
      </c>
      <c r="D127" s="650"/>
    </row>
    <row r="128" spans="1:4" ht="15.75" thickBot="1" x14ac:dyDescent="0.3">
      <c r="A128" s="16" t="s">
        <v>51</v>
      </c>
      <c r="B128" s="51" t="s">
        <v>52</v>
      </c>
      <c r="C128" s="52">
        <v>0</v>
      </c>
      <c r="D128" s="650"/>
    </row>
    <row r="129" spans="1:4" ht="15.75" thickBot="1" x14ac:dyDescent="0.3">
      <c r="A129" s="53"/>
      <c r="B129" s="54" t="s">
        <v>53</v>
      </c>
      <c r="C129" s="55">
        <f>SUM(C118:C128)</f>
        <v>23.5</v>
      </c>
      <c r="D129" s="650"/>
    </row>
    <row r="130" spans="1:4" ht="15.75" thickBot="1" x14ac:dyDescent="0.3"/>
    <row r="131" spans="1:4" ht="16.5" thickBot="1" x14ac:dyDescent="0.3">
      <c r="A131" s="67" t="s">
        <v>75</v>
      </c>
    </row>
    <row r="132" spans="1:4" ht="15.75" thickBot="1" x14ac:dyDescent="0.3">
      <c r="A132" s="40" t="s">
        <v>28</v>
      </c>
      <c r="B132" s="41"/>
      <c r="C132" s="42"/>
    </row>
    <row r="133" spans="1:4" ht="15.75" thickBot="1" x14ac:dyDescent="0.3">
      <c r="A133" s="43" t="s">
        <v>4</v>
      </c>
      <c r="B133" s="44" t="s">
        <v>29</v>
      </c>
      <c r="C133" s="45" t="s">
        <v>30</v>
      </c>
    </row>
    <row r="134" spans="1:4" x14ac:dyDescent="0.25">
      <c r="A134" s="12" t="s">
        <v>31</v>
      </c>
      <c r="B134" s="13" t="s">
        <v>32</v>
      </c>
      <c r="C134" s="46">
        <v>4</v>
      </c>
    </row>
    <row r="135" spans="1:4" x14ac:dyDescent="0.25">
      <c r="A135" s="5" t="s">
        <v>33</v>
      </c>
      <c r="B135" s="1" t="s">
        <v>34</v>
      </c>
      <c r="C135" s="48">
        <v>4</v>
      </c>
    </row>
    <row r="136" spans="1:4" x14ac:dyDescent="0.25">
      <c r="A136" s="5" t="s">
        <v>35</v>
      </c>
      <c r="B136" s="1" t="s">
        <v>36</v>
      </c>
      <c r="C136" s="48">
        <v>1.5</v>
      </c>
    </row>
    <row r="137" spans="1:4" x14ac:dyDescent="0.25">
      <c r="A137" s="5" t="s">
        <v>37</v>
      </c>
      <c r="B137" s="1" t="s">
        <v>38</v>
      </c>
      <c r="C137" s="50">
        <v>2</v>
      </c>
    </row>
    <row r="138" spans="1:4" x14ac:dyDescent="0.25">
      <c r="A138" s="5" t="s">
        <v>39</v>
      </c>
      <c r="B138" s="1" t="s">
        <v>40</v>
      </c>
      <c r="C138" s="50">
        <v>1</v>
      </c>
    </row>
    <row r="139" spans="1:4" x14ac:dyDescent="0.25">
      <c r="A139" s="5" t="s">
        <v>41</v>
      </c>
      <c r="B139" s="1" t="s">
        <v>42</v>
      </c>
      <c r="C139" s="50">
        <v>3</v>
      </c>
    </row>
    <row r="140" spans="1:4" x14ac:dyDescent="0.25">
      <c r="A140" s="5" t="s">
        <v>43</v>
      </c>
      <c r="B140" s="1" t="s">
        <v>44</v>
      </c>
      <c r="C140" s="50">
        <v>2</v>
      </c>
    </row>
    <row r="141" spans="1:4" x14ac:dyDescent="0.25">
      <c r="A141" s="5" t="s">
        <v>45</v>
      </c>
      <c r="B141" s="1" t="s">
        <v>46</v>
      </c>
      <c r="C141" s="50">
        <v>1</v>
      </c>
    </row>
    <row r="142" spans="1:4" x14ac:dyDescent="0.25">
      <c r="A142" s="5" t="s">
        <v>47</v>
      </c>
      <c r="B142" s="2" t="s">
        <v>48</v>
      </c>
      <c r="C142" s="50">
        <v>3</v>
      </c>
    </row>
    <row r="143" spans="1:4" x14ac:dyDescent="0.25">
      <c r="A143" s="5" t="s">
        <v>49</v>
      </c>
      <c r="B143" s="2" t="s">
        <v>50</v>
      </c>
      <c r="C143" s="50">
        <v>2</v>
      </c>
    </row>
    <row r="144" spans="1:4" ht="15.75" thickBot="1" x14ac:dyDescent="0.3">
      <c r="A144" s="16" t="s">
        <v>51</v>
      </c>
      <c r="B144" s="51" t="s">
        <v>52</v>
      </c>
      <c r="C144" s="52">
        <v>0</v>
      </c>
    </row>
    <row r="145" spans="1:3" ht="15.75" thickBot="1" x14ac:dyDescent="0.3">
      <c r="A145" s="53"/>
      <c r="B145" s="54" t="s">
        <v>53</v>
      </c>
      <c r="C145" s="55">
        <f>SUM(C134:C144)</f>
        <v>23.5</v>
      </c>
    </row>
    <row r="146" spans="1:3" ht="15.75" thickBot="1" x14ac:dyDescent="0.3"/>
    <row r="147" spans="1:3" ht="16.5" thickBot="1" x14ac:dyDescent="0.3">
      <c r="A147" s="67" t="s">
        <v>76</v>
      </c>
    </row>
    <row r="148" spans="1:3" ht="15.75" thickBot="1" x14ac:dyDescent="0.3">
      <c r="A148" s="40" t="s">
        <v>28</v>
      </c>
      <c r="B148" s="41"/>
      <c r="C148" s="42"/>
    </row>
    <row r="149" spans="1:3" ht="15.75" thickBot="1" x14ac:dyDescent="0.3">
      <c r="A149" s="43" t="s">
        <v>4</v>
      </c>
      <c r="B149" s="44" t="s">
        <v>29</v>
      </c>
      <c r="C149" s="45" t="s">
        <v>30</v>
      </c>
    </row>
    <row r="150" spans="1:3" x14ac:dyDescent="0.25">
      <c r="A150" s="12" t="s">
        <v>31</v>
      </c>
      <c r="B150" s="13" t="s">
        <v>32</v>
      </c>
      <c r="C150" s="46">
        <v>4</v>
      </c>
    </row>
    <row r="151" spans="1:3" x14ac:dyDescent="0.25">
      <c r="A151" s="5" t="s">
        <v>33</v>
      </c>
      <c r="B151" s="1" t="s">
        <v>34</v>
      </c>
      <c r="C151" s="48">
        <v>4</v>
      </c>
    </row>
    <row r="152" spans="1:3" x14ac:dyDescent="0.25">
      <c r="A152" s="5" t="s">
        <v>35</v>
      </c>
      <c r="B152" s="1" t="s">
        <v>36</v>
      </c>
      <c r="C152" s="48">
        <v>1.5</v>
      </c>
    </row>
    <row r="153" spans="1:3" x14ac:dyDescent="0.25">
      <c r="A153" s="5" t="s">
        <v>37</v>
      </c>
      <c r="B153" s="1" t="s">
        <v>38</v>
      </c>
      <c r="C153" s="50">
        <v>2</v>
      </c>
    </row>
    <row r="154" spans="1:3" x14ac:dyDescent="0.25">
      <c r="A154" s="5" t="s">
        <v>39</v>
      </c>
      <c r="B154" s="1" t="s">
        <v>40</v>
      </c>
      <c r="C154" s="50">
        <v>1</v>
      </c>
    </row>
    <row r="155" spans="1:3" x14ac:dyDescent="0.25">
      <c r="A155" s="5" t="s">
        <v>41</v>
      </c>
      <c r="B155" s="1" t="s">
        <v>42</v>
      </c>
      <c r="C155" s="50">
        <v>3</v>
      </c>
    </row>
    <row r="156" spans="1:3" x14ac:dyDescent="0.25">
      <c r="A156" s="5" t="s">
        <v>43</v>
      </c>
      <c r="B156" s="1" t="s">
        <v>44</v>
      </c>
      <c r="C156" s="50">
        <v>2</v>
      </c>
    </row>
    <row r="157" spans="1:3" x14ac:dyDescent="0.25">
      <c r="A157" s="5" t="s">
        <v>45</v>
      </c>
      <c r="B157" s="1" t="s">
        <v>46</v>
      </c>
      <c r="C157" s="50">
        <v>1</v>
      </c>
    </row>
    <row r="158" spans="1:3" x14ac:dyDescent="0.25">
      <c r="A158" s="5" t="s">
        <v>47</v>
      </c>
      <c r="B158" s="2" t="s">
        <v>48</v>
      </c>
      <c r="C158" s="50">
        <v>3</v>
      </c>
    </row>
    <row r="159" spans="1:3" x14ac:dyDescent="0.25">
      <c r="A159" s="5" t="s">
        <v>49</v>
      </c>
      <c r="B159" s="2" t="s">
        <v>50</v>
      </c>
      <c r="C159" s="50">
        <v>2</v>
      </c>
    </row>
    <row r="160" spans="1:3" ht="15.75" thickBot="1" x14ac:dyDescent="0.3">
      <c r="A160" s="16" t="s">
        <v>51</v>
      </c>
      <c r="B160" s="51" t="s">
        <v>52</v>
      </c>
      <c r="C160" s="52">
        <v>0</v>
      </c>
    </row>
    <row r="161" spans="1:3" ht="15.75" thickBot="1" x14ac:dyDescent="0.3">
      <c r="A161" s="53"/>
      <c r="B161" s="54" t="s">
        <v>53</v>
      </c>
      <c r="C161" s="55">
        <f>SUM(C150:C160)</f>
        <v>23.5</v>
      </c>
    </row>
    <row r="162" spans="1:3" ht="15.75" thickBot="1" x14ac:dyDescent="0.3"/>
    <row r="163" spans="1:3" ht="16.5" thickBot="1" x14ac:dyDescent="0.3">
      <c r="A163" s="67" t="s">
        <v>24</v>
      </c>
    </row>
    <row r="164" spans="1:3" ht="15.75" thickBot="1" x14ac:dyDescent="0.3">
      <c r="A164" s="57" t="s">
        <v>28</v>
      </c>
      <c r="B164" s="58"/>
      <c r="C164" s="59"/>
    </row>
    <row r="165" spans="1:3" ht="15.75" thickBot="1" x14ac:dyDescent="0.3">
      <c r="A165" s="43" t="s">
        <v>4</v>
      </c>
      <c r="B165" s="44" t="s">
        <v>29</v>
      </c>
      <c r="C165" s="45" t="s">
        <v>30</v>
      </c>
    </row>
    <row r="166" spans="1:3" x14ac:dyDescent="0.25">
      <c r="A166" s="12" t="s">
        <v>67</v>
      </c>
      <c r="B166" s="13" t="s">
        <v>32</v>
      </c>
      <c r="C166" s="46">
        <v>4</v>
      </c>
    </row>
    <row r="167" spans="1:3" x14ac:dyDescent="0.25">
      <c r="A167" s="5" t="s">
        <v>55</v>
      </c>
      <c r="B167" s="1" t="s">
        <v>56</v>
      </c>
      <c r="C167" s="50">
        <v>4</v>
      </c>
    </row>
    <row r="168" spans="1:3" x14ac:dyDescent="0.25">
      <c r="A168" s="5" t="s">
        <v>57</v>
      </c>
      <c r="B168" s="1" t="s">
        <v>58</v>
      </c>
      <c r="C168" s="50">
        <v>1.5</v>
      </c>
    </row>
    <row r="169" spans="1:3" x14ac:dyDescent="0.25">
      <c r="A169" s="5" t="s">
        <v>22</v>
      </c>
      <c r="B169" s="1" t="s">
        <v>2</v>
      </c>
      <c r="C169" s="50">
        <v>3</v>
      </c>
    </row>
    <row r="170" spans="1:3" x14ac:dyDescent="0.25">
      <c r="A170" s="5" t="s">
        <v>59</v>
      </c>
      <c r="B170" s="1" t="s">
        <v>60</v>
      </c>
      <c r="C170" s="48">
        <v>2</v>
      </c>
    </row>
    <row r="171" spans="1:3" x14ac:dyDescent="0.25">
      <c r="A171" s="5" t="s">
        <v>61</v>
      </c>
      <c r="B171" s="1" t="s">
        <v>62</v>
      </c>
      <c r="C171" s="48">
        <v>1</v>
      </c>
    </row>
    <row r="172" spans="1:3" x14ac:dyDescent="0.25">
      <c r="A172" s="5" t="s">
        <v>63</v>
      </c>
      <c r="B172" s="1" t="s">
        <v>64</v>
      </c>
      <c r="C172" s="48">
        <v>3</v>
      </c>
    </row>
    <row r="173" spans="1:3" x14ac:dyDescent="0.25">
      <c r="A173" s="5" t="s">
        <v>65</v>
      </c>
      <c r="B173" s="1" t="s">
        <v>66</v>
      </c>
      <c r="C173" s="48">
        <v>0</v>
      </c>
    </row>
    <row r="174" spans="1:3" x14ac:dyDescent="0.25">
      <c r="A174" s="5"/>
      <c r="B174" s="1"/>
      <c r="C174" s="48"/>
    </row>
    <row r="175" spans="1:3" x14ac:dyDescent="0.25">
      <c r="A175" s="5"/>
      <c r="B175" s="1"/>
      <c r="C175" s="48"/>
    </row>
    <row r="176" spans="1:3" x14ac:dyDescent="0.25">
      <c r="A176" s="5"/>
      <c r="B176" s="1"/>
      <c r="C176" s="48"/>
    </row>
    <row r="177" spans="1:3" ht="15.75" thickBot="1" x14ac:dyDescent="0.3">
      <c r="A177" s="16"/>
      <c r="B177" s="17"/>
      <c r="C177" s="60"/>
    </row>
    <row r="178" spans="1:3" ht="15.75" thickBot="1" x14ac:dyDescent="0.3">
      <c r="A178" s="62"/>
      <c r="B178" s="63" t="s">
        <v>53</v>
      </c>
      <c r="C178" s="64">
        <f>SUM(C166:C173)</f>
        <v>18.5</v>
      </c>
    </row>
    <row r="179" spans="1:3" ht="15.75" thickBot="1" x14ac:dyDescent="0.3"/>
    <row r="180" spans="1:3" ht="16.5" thickBot="1" x14ac:dyDescent="0.3">
      <c r="A180" s="69" t="s">
        <v>25</v>
      </c>
    </row>
    <row r="181" spans="1:3" ht="15.75" thickBot="1" x14ac:dyDescent="0.3">
      <c r="A181" s="57" t="s">
        <v>28</v>
      </c>
      <c r="B181" s="58"/>
      <c r="C181" s="59"/>
    </row>
    <row r="182" spans="1:3" ht="15.75" thickBot="1" x14ac:dyDescent="0.3">
      <c r="A182" s="43" t="s">
        <v>4</v>
      </c>
      <c r="B182" s="44" t="s">
        <v>29</v>
      </c>
      <c r="C182" s="45" t="s">
        <v>30</v>
      </c>
    </row>
    <row r="183" spans="1:3" x14ac:dyDescent="0.25">
      <c r="A183" s="12" t="s">
        <v>67</v>
      </c>
      <c r="B183" s="13" t="s">
        <v>32</v>
      </c>
      <c r="C183" s="46">
        <v>4</v>
      </c>
    </row>
    <row r="184" spans="1:3" x14ac:dyDescent="0.25">
      <c r="A184" s="5" t="s">
        <v>55</v>
      </c>
      <c r="B184" s="1" t="s">
        <v>56</v>
      </c>
      <c r="C184" s="50">
        <v>4</v>
      </c>
    </row>
    <row r="185" spans="1:3" x14ac:dyDescent="0.25">
      <c r="A185" s="5" t="s">
        <v>22</v>
      </c>
      <c r="B185" s="1" t="s">
        <v>2</v>
      </c>
      <c r="C185" s="50">
        <v>3</v>
      </c>
    </row>
    <row r="186" spans="1:3" x14ac:dyDescent="0.25">
      <c r="A186" s="5" t="s">
        <v>59</v>
      </c>
      <c r="B186" s="1" t="s">
        <v>60</v>
      </c>
      <c r="C186" s="48">
        <v>2</v>
      </c>
    </row>
    <row r="187" spans="1:3" x14ac:dyDescent="0.25">
      <c r="A187" s="5" t="s">
        <v>61</v>
      </c>
      <c r="B187" s="1" t="s">
        <v>62</v>
      </c>
      <c r="C187" s="48">
        <v>1</v>
      </c>
    </row>
    <row r="188" spans="1:3" x14ac:dyDescent="0.25">
      <c r="A188" s="5" t="s">
        <v>63</v>
      </c>
      <c r="B188" s="1" t="s">
        <v>64</v>
      </c>
      <c r="C188" s="48">
        <v>3</v>
      </c>
    </row>
    <row r="189" spans="1:3" x14ac:dyDescent="0.25">
      <c r="A189" s="5" t="s">
        <v>65</v>
      </c>
      <c r="B189" s="1" t="s">
        <v>66</v>
      </c>
      <c r="C189" s="48">
        <v>0</v>
      </c>
    </row>
    <row r="190" spans="1:3" x14ac:dyDescent="0.25">
      <c r="A190" s="5" t="s">
        <v>57</v>
      </c>
      <c r="B190" s="1" t="s">
        <v>58</v>
      </c>
      <c r="C190" s="48">
        <v>1.5</v>
      </c>
    </row>
    <row r="191" spans="1:3" x14ac:dyDescent="0.25">
      <c r="A191" s="5"/>
      <c r="B191" s="1"/>
      <c r="C191" s="48"/>
    </row>
    <row r="192" spans="1:3" x14ac:dyDescent="0.25">
      <c r="A192" s="5"/>
      <c r="B192" s="1"/>
      <c r="C192" s="48"/>
    </row>
    <row r="193" spans="1:3" x14ac:dyDescent="0.25">
      <c r="A193" s="5"/>
      <c r="B193" s="1"/>
      <c r="C193" s="48"/>
    </row>
    <row r="194" spans="1:3" ht="15.75" thickBot="1" x14ac:dyDescent="0.3">
      <c r="A194" s="70"/>
      <c r="B194" s="51"/>
      <c r="C194" s="52"/>
    </row>
    <row r="195" spans="1:3" ht="15.75" thickBot="1" x14ac:dyDescent="0.3">
      <c r="A195" s="62"/>
      <c r="B195" s="63" t="s">
        <v>53</v>
      </c>
      <c r="C195" s="64">
        <f>SUM(C183:C190)</f>
        <v>18.5</v>
      </c>
    </row>
    <row r="196" spans="1:3" ht="15.75" thickBot="1" x14ac:dyDescent="0.3"/>
    <row r="197" spans="1:3" ht="16.5" thickBot="1" x14ac:dyDescent="0.3">
      <c r="A197" s="67" t="s">
        <v>77</v>
      </c>
    </row>
    <row r="198" spans="1:3" ht="15.75" thickBot="1" x14ac:dyDescent="0.3">
      <c r="A198" s="40" t="s">
        <v>28</v>
      </c>
      <c r="B198" s="41"/>
      <c r="C198" s="42"/>
    </row>
    <row r="199" spans="1:3" ht="15.75" thickBot="1" x14ac:dyDescent="0.3">
      <c r="A199" s="43" t="s">
        <v>4</v>
      </c>
      <c r="B199" s="44" t="s">
        <v>29</v>
      </c>
      <c r="C199" s="45" t="s">
        <v>30</v>
      </c>
    </row>
    <row r="200" spans="1:3" x14ac:dyDescent="0.25">
      <c r="A200" s="12" t="s">
        <v>78</v>
      </c>
      <c r="B200" s="13" t="s">
        <v>32</v>
      </c>
      <c r="C200" s="46">
        <v>4</v>
      </c>
    </row>
    <row r="201" spans="1:3" x14ac:dyDescent="0.25">
      <c r="A201" s="5" t="s">
        <v>33</v>
      </c>
      <c r="B201" s="1" t="s">
        <v>34</v>
      </c>
      <c r="C201" s="48">
        <v>4</v>
      </c>
    </row>
    <row r="202" spans="1:3" x14ac:dyDescent="0.25">
      <c r="A202" s="5" t="s">
        <v>35</v>
      </c>
      <c r="B202" s="1" t="s">
        <v>36</v>
      </c>
      <c r="C202" s="48">
        <v>1.5</v>
      </c>
    </row>
    <row r="203" spans="1:3" x14ac:dyDescent="0.25">
      <c r="A203" s="5" t="s">
        <v>37</v>
      </c>
      <c r="B203" s="1" t="s">
        <v>38</v>
      </c>
      <c r="C203" s="50">
        <v>2</v>
      </c>
    </row>
    <row r="204" spans="1:3" x14ac:dyDescent="0.25">
      <c r="A204" s="5" t="s">
        <v>39</v>
      </c>
      <c r="B204" s="1" t="s">
        <v>40</v>
      </c>
      <c r="C204" s="50">
        <v>1</v>
      </c>
    </row>
    <row r="205" spans="1:3" x14ac:dyDescent="0.25">
      <c r="A205" s="5" t="s">
        <v>41</v>
      </c>
      <c r="B205" s="1" t="s">
        <v>42</v>
      </c>
      <c r="C205" s="50">
        <v>3</v>
      </c>
    </row>
    <row r="206" spans="1:3" x14ac:dyDescent="0.25">
      <c r="A206" s="5" t="s">
        <v>43</v>
      </c>
      <c r="B206" s="1" t="s">
        <v>44</v>
      </c>
      <c r="C206" s="50">
        <v>2</v>
      </c>
    </row>
    <row r="207" spans="1:3" x14ac:dyDescent="0.25">
      <c r="A207" s="5" t="s">
        <v>45</v>
      </c>
      <c r="B207" s="1" t="s">
        <v>46</v>
      </c>
      <c r="C207" s="50">
        <v>1</v>
      </c>
    </row>
    <row r="208" spans="1:3" x14ac:dyDescent="0.25">
      <c r="A208" s="5" t="s">
        <v>47</v>
      </c>
      <c r="B208" s="2" t="s">
        <v>48</v>
      </c>
      <c r="C208" s="50">
        <v>3</v>
      </c>
    </row>
    <row r="209" spans="1:3" x14ac:dyDescent="0.25">
      <c r="A209" s="5" t="s">
        <v>49</v>
      </c>
      <c r="B209" s="2" t="s">
        <v>50</v>
      </c>
      <c r="C209" s="50">
        <v>2</v>
      </c>
    </row>
    <row r="210" spans="1:3" ht="15.75" thickBot="1" x14ac:dyDescent="0.3">
      <c r="A210" s="16" t="s">
        <v>51</v>
      </c>
      <c r="B210" s="51" t="s">
        <v>52</v>
      </c>
      <c r="C210" s="52">
        <v>0</v>
      </c>
    </row>
    <row r="211" spans="1:3" ht="15.75" thickBot="1" x14ac:dyDescent="0.3">
      <c r="A211" s="53"/>
      <c r="B211" s="54" t="s">
        <v>53</v>
      </c>
      <c r="C211" s="55">
        <f>SUM(C200:C210)</f>
        <v>23.5</v>
      </c>
    </row>
    <row r="212" spans="1:3" ht="15.75" thickBot="1" x14ac:dyDescent="0.3"/>
    <row r="213" spans="1:3" ht="16.5" thickBot="1" x14ac:dyDescent="0.3">
      <c r="A213" s="67" t="s">
        <v>79</v>
      </c>
    </row>
    <row r="214" spans="1:3" ht="15.75" thickBot="1" x14ac:dyDescent="0.3">
      <c r="A214" s="40" t="s">
        <v>28</v>
      </c>
      <c r="B214" s="41"/>
      <c r="C214" s="42"/>
    </row>
    <row r="215" spans="1:3" ht="15.75" thickBot="1" x14ac:dyDescent="0.3">
      <c r="A215" s="43" t="s">
        <v>4</v>
      </c>
      <c r="B215" s="44" t="s">
        <v>29</v>
      </c>
      <c r="C215" s="45" t="s">
        <v>30</v>
      </c>
    </row>
    <row r="216" spans="1:3" x14ac:dyDescent="0.25">
      <c r="A216" s="12" t="s">
        <v>67</v>
      </c>
      <c r="B216" s="13" t="s">
        <v>32</v>
      </c>
      <c r="C216" s="46">
        <v>4</v>
      </c>
    </row>
    <row r="217" spans="1:3" x14ac:dyDescent="0.25">
      <c r="A217" s="5" t="s">
        <v>69</v>
      </c>
      <c r="B217" s="1" t="s">
        <v>34</v>
      </c>
      <c r="C217" s="48">
        <v>4</v>
      </c>
    </row>
    <row r="218" spans="1:3" x14ac:dyDescent="0.25">
      <c r="A218" s="5" t="s">
        <v>70</v>
      </c>
      <c r="B218" s="1" t="s">
        <v>36</v>
      </c>
      <c r="C218" s="48">
        <v>1.5</v>
      </c>
    </row>
    <row r="219" spans="1:3" x14ac:dyDescent="0.25">
      <c r="A219" s="5" t="s">
        <v>37</v>
      </c>
      <c r="B219" s="1" t="s">
        <v>38</v>
      </c>
      <c r="C219" s="50">
        <v>2</v>
      </c>
    </row>
    <row r="220" spans="1:3" x14ac:dyDescent="0.25">
      <c r="A220" s="5" t="s">
        <v>39</v>
      </c>
      <c r="B220" s="1" t="s">
        <v>40</v>
      </c>
      <c r="C220" s="50">
        <v>1</v>
      </c>
    </row>
    <row r="221" spans="1:3" x14ac:dyDescent="0.25">
      <c r="A221" s="5" t="s">
        <v>41</v>
      </c>
      <c r="B221" s="1" t="s">
        <v>42</v>
      </c>
      <c r="C221" s="50">
        <v>3</v>
      </c>
    </row>
    <row r="222" spans="1:3" x14ac:dyDescent="0.25">
      <c r="A222" s="5" t="s">
        <v>43</v>
      </c>
      <c r="B222" s="1" t="s">
        <v>44</v>
      </c>
      <c r="C222" s="50">
        <v>2</v>
      </c>
    </row>
    <row r="223" spans="1:3" x14ac:dyDescent="0.25">
      <c r="A223" s="5" t="s">
        <v>45</v>
      </c>
      <c r="B223" s="1" t="s">
        <v>46</v>
      </c>
      <c r="C223" s="50">
        <v>1</v>
      </c>
    </row>
    <row r="224" spans="1:3" x14ac:dyDescent="0.25">
      <c r="A224" s="5" t="s">
        <v>47</v>
      </c>
      <c r="B224" s="2" t="s">
        <v>48</v>
      </c>
      <c r="C224" s="50">
        <v>3</v>
      </c>
    </row>
    <row r="225" spans="1:3" x14ac:dyDescent="0.25">
      <c r="A225" s="5" t="s">
        <v>49</v>
      </c>
      <c r="B225" s="2" t="s">
        <v>50</v>
      </c>
      <c r="C225" s="50">
        <v>2</v>
      </c>
    </row>
    <row r="226" spans="1:3" ht="15.75" thickBot="1" x14ac:dyDescent="0.3">
      <c r="A226" s="16" t="s">
        <v>51</v>
      </c>
      <c r="B226" s="51" t="s">
        <v>52</v>
      </c>
      <c r="C226" s="52">
        <v>0</v>
      </c>
    </row>
    <row r="227" spans="1:3" ht="15.75" thickBot="1" x14ac:dyDescent="0.3">
      <c r="A227" s="53"/>
      <c r="B227" s="54" t="s">
        <v>53</v>
      </c>
      <c r="C227" s="55">
        <f>SUM(C216:C226)</f>
        <v>23.5</v>
      </c>
    </row>
    <row r="229" spans="1:3" ht="16.5" thickBot="1" x14ac:dyDescent="0.3">
      <c r="A229" s="71" t="s">
        <v>80</v>
      </c>
    </row>
    <row r="230" spans="1:3" ht="15.75" thickBot="1" x14ac:dyDescent="0.3">
      <c r="A230" s="72" t="s">
        <v>81</v>
      </c>
      <c r="B230" s="73"/>
      <c r="C230" s="74"/>
    </row>
    <row r="231" spans="1:3" ht="15.75" thickBot="1" x14ac:dyDescent="0.3">
      <c r="A231" s="28" t="s">
        <v>82</v>
      </c>
      <c r="B231" s="28" t="s">
        <v>83</v>
      </c>
      <c r="C231" s="29" t="s">
        <v>30</v>
      </c>
    </row>
    <row r="232" spans="1:3" ht="15.75" thickBot="1" x14ac:dyDescent="0.3">
      <c r="A232" s="75" t="s">
        <v>84</v>
      </c>
      <c r="B232" s="75" t="s">
        <v>85</v>
      </c>
      <c r="C232" s="76">
        <v>4</v>
      </c>
    </row>
    <row r="233" spans="1:3" ht="15.75" thickBot="1" x14ac:dyDescent="0.3">
      <c r="A233" s="77" t="s">
        <v>86</v>
      </c>
      <c r="B233" s="77" t="s">
        <v>87</v>
      </c>
      <c r="C233" s="78">
        <v>2</v>
      </c>
    </row>
    <row r="234" spans="1:3" ht="15.75" thickBot="1" x14ac:dyDescent="0.3">
      <c r="A234" s="77" t="s">
        <v>88</v>
      </c>
      <c r="B234" s="77" t="s">
        <v>89</v>
      </c>
      <c r="C234" s="78">
        <v>4</v>
      </c>
    </row>
    <row r="235" spans="1:3" ht="15.75" thickBot="1" x14ac:dyDescent="0.3">
      <c r="A235" s="77" t="s">
        <v>90</v>
      </c>
      <c r="B235" s="77" t="s">
        <v>91</v>
      </c>
      <c r="C235" s="78">
        <v>2</v>
      </c>
    </row>
    <row r="236" spans="1:3" ht="15.75" thickBot="1" x14ac:dyDescent="0.3">
      <c r="A236" s="77" t="s">
        <v>92</v>
      </c>
      <c r="B236" s="77" t="s">
        <v>93</v>
      </c>
      <c r="C236" s="78">
        <v>3</v>
      </c>
    </row>
    <row r="237" spans="1:3" ht="15.75" thickBot="1" x14ac:dyDescent="0.3">
      <c r="A237" s="77"/>
      <c r="B237" s="77" t="s">
        <v>1340</v>
      </c>
      <c r="C237" s="78">
        <v>6</v>
      </c>
    </row>
    <row r="238" spans="1:3" ht="15.75" thickBot="1" x14ac:dyDescent="0.3">
      <c r="A238" s="79"/>
      <c r="B238" s="80" t="s">
        <v>53</v>
      </c>
      <c r="C238" s="38">
        <v>21</v>
      </c>
    </row>
    <row r="239" spans="1:3" ht="15.75" thickBot="1" x14ac:dyDescent="0.3">
      <c r="A239" s="81"/>
      <c r="B239" s="82" t="s">
        <v>94</v>
      </c>
      <c r="C239" s="83"/>
    </row>
    <row r="240" spans="1:3" ht="26.25" thickBot="1" x14ac:dyDescent="0.3">
      <c r="A240" s="84" t="s">
        <v>95</v>
      </c>
      <c r="B240" s="75" t="s">
        <v>96</v>
      </c>
      <c r="C240" s="76">
        <v>4</v>
      </c>
    </row>
    <row r="241" spans="1:3" ht="26.25" thickBot="1" x14ac:dyDescent="0.3">
      <c r="A241" s="85" t="s">
        <v>97</v>
      </c>
      <c r="B241" s="77" t="s">
        <v>98</v>
      </c>
      <c r="C241" s="78">
        <v>2</v>
      </c>
    </row>
    <row r="242" spans="1:3" ht="15.75" thickBot="1" x14ac:dyDescent="0.3">
      <c r="A242" s="85" t="s">
        <v>99</v>
      </c>
      <c r="B242" s="77" t="s">
        <v>100</v>
      </c>
      <c r="C242" s="78">
        <v>4</v>
      </c>
    </row>
    <row r="243" spans="1:3" ht="26.25" thickBot="1" x14ac:dyDescent="0.3">
      <c r="A243" s="85" t="s">
        <v>101</v>
      </c>
      <c r="B243" s="77" t="s">
        <v>102</v>
      </c>
      <c r="C243" s="78">
        <v>2</v>
      </c>
    </row>
    <row r="244" spans="1:3" ht="26.25" thickBot="1" x14ac:dyDescent="0.3">
      <c r="A244" s="85" t="s">
        <v>103</v>
      </c>
      <c r="B244" s="77" t="s">
        <v>104</v>
      </c>
      <c r="C244" s="78">
        <v>4</v>
      </c>
    </row>
    <row r="245" spans="1:3" ht="26.25" thickBot="1" x14ac:dyDescent="0.3">
      <c r="A245" s="85" t="s">
        <v>105</v>
      </c>
      <c r="B245" s="77" t="s">
        <v>106</v>
      </c>
      <c r="C245" s="78">
        <v>2</v>
      </c>
    </row>
    <row r="246" spans="1:3" ht="26.25" thickBot="1" x14ac:dyDescent="0.3">
      <c r="A246" s="85" t="s">
        <v>107</v>
      </c>
      <c r="B246" s="77" t="s">
        <v>108</v>
      </c>
      <c r="C246" s="78">
        <v>4</v>
      </c>
    </row>
    <row r="247" spans="1:3" ht="26.25" thickBot="1" x14ac:dyDescent="0.3">
      <c r="A247" s="85" t="s">
        <v>109</v>
      </c>
      <c r="B247" s="77" t="s">
        <v>110</v>
      </c>
      <c r="C247" s="78">
        <v>2</v>
      </c>
    </row>
    <row r="248" spans="1:3" ht="15.75" thickBot="1" x14ac:dyDescent="0.3">
      <c r="A248" s="85" t="s">
        <v>111</v>
      </c>
      <c r="B248" s="77" t="s">
        <v>112</v>
      </c>
      <c r="C248" s="78">
        <v>4</v>
      </c>
    </row>
    <row r="249" spans="1:3" ht="26.25" thickBot="1" x14ac:dyDescent="0.3">
      <c r="A249" s="85" t="s">
        <v>113</v>
      </c>
      <c r="B249" s="77" t="s">
        <v>114</v>
      </c>
      <c r="C249" s="86">
        <v>2</v>
      </c>
    </row>
    <row r="250" spans="1:3" ht="26.25" thickBot="1" x14ac:dyDescent="0.3">
      <c r="A250" s="85" t="s">
        <v>115</v>
      </c>
      <c r="B250" s="77" t="s">
        <v>116</v>
      </c>
      <c r="C250" s="78">
        <v>4</v>
      </c>
    </row>
    <row r="251" spans="1:3" ht="26.25" thickBot="1" x14ac:dyDescent="0.3">
      <c r="A251" s="85" t="s">
        <v>117</v>
      </c>
      <c r="B251" s="77" t="s">
        <v>118</v>
      </c>
      <c r="C251" s="78">
        <v>2</v>
      </c>
    </row>
    <row r="252" spans="1:3" ht="15.75" thickBot="1" x14ac:dyDescent="0.3">
      <c r="A252" s="85" t="s">
        <v>119</v>
      </c>
      <c r="B252" s="77" t="s">
        <v>120</v>
      </c>
      <c r="C252" s="78">
        <v>4</v>
      </c>
    </row>
    <row r="253" spans="1:3" ht="15.75" thickBot="1" x14ac:dyDescent="0.3">
      <c r="A253" s="85" t="s">
        <v>121</v>
      </c>
      <c r="B253" s="77" t="s">
        <v>122</v>
      </c>
      <c r="C253" s="78">
        <v>2</v>
      </c>
    </row>
    <row r="254" spans="1:3" ht="15.75" thickBot="1" x14ac:dyDescent="0.3">
      <c r="A254" s="81"/>
      <c r="B254" s="82" t="s">
        <v>123</v>
      </c>
      <c r="C254" s="83"/>
    </row>
    <row r="255" spans="1:3" ht="15.75" thickBot="1" x14ac:dyDescent="0.3">
      <c r="A255" s="84" t="s">
        <v>124</v>
      </c>
      <c r="B255" s="75" t="s">
        <v>1339</v>
      </c>
      <c r="C255" s="87">
        <v>6</v>
      </c>
    </row>
    <row r="256" spans="1:3" ht="15.75" thickBot="1" x14ac:dyDescent="0.3">
      <c r="A256" s="85" t="s">
        <v>125</v>
      </c>
      <c r="B256" s="77" t="s">
        <v>126</v>
      </c>
      <c r="C256" s="88">
        <v>6</v>
      </c>
    </row>
    <row r="257" spans="1:3" ht="15.75" thickBot="1" x14ac:dyDescent="0.3">
      <c r="A257" s="85" t="s">
        <v>127</v>
      </c>
      <c r="B257" s="77" t="s">
        <v>128</v>
      </c>
      <c r="C257" s="88">
        <v>6</v>
      </c>
    </row>
    <row r="258" spans="1:3" ht="15.75" thickBot="1" x14ac:dyDescent="0.3">
      <c r="A258" s="85" t="s">
        <v>129</v>
      </c>
      <c r="B258" s="77" t="s">
        <v>130</v>
      </c>
      <c r="C258" s="88">
        <v>6</v>
      </c>
    </row>
    <row r="259" spans="1:3" ht="15.75" thickBot="1" x14ac:dyDescent="0.3">
      <c r="A259" s="85" t="s">
        <v>131</v>
      </c>
      <c r="B259" s="77" t="s">
        <v>132</v>
      </c>
      <c r="C259" s="88">
        <v>6</v>
      </c>
    </row>
    <row r="260" spans="1:3" ht="15.75" thickBot="1" x14ac:dyDescent="0.3">
      <c r="A260" s="85" t="s">
        <v>133</v>
      </c>
      <c r="B260" s="77" t="s">
        <v>134</v>
      </c>
      <c r="C260" s="88">
        <v>4</v>
      </c>
    </row>
    <row r="261" spans="1:3" ht="15.75" thickBot="1" x14ac:dyDescent="0.3">
      <c r="A261" s="85" t="s">
        <v>135</v>
      </c>
      <c r="B261" s="77" t="s">
        <v>136</v>
      </c>
      <c r="C261" s="88">
        <v>2</v>
      </c>
    </row>
    <row r="262" spans="1:3" ht="15.75" thickBot="1" x14ac:dyDescent="0.3">
      <c r="A262" s="85" t="s">
        <v>137</v>
      </c>
      <c r="B262" s="77" t="s">
        <v>138</v>
      </c>
      <c r="C262" s="88">
        <v>6</v>
      </c>
    </row>
    <row r="263" spans="1:3" ht="15.75" thickBot="1" x14ac:dyDescent="0.3">
      <c r="A263" s="85" t="s">
        <v>139</v>
      </c>
      <c r="B263" s="77" t="s">
        <v>140</v>
      </c>
      <c r="C263" s="88">
        <v>6</v>
      </c>
    </row>
    <row r="264" spans="1:3" ht="15.75" thickBot="1" x14ac:dyDescent="0.3">
      <c r="A264" s="85" t="s">
        <v>141</v>
      </c>
      <c r="B264" s="77" t="s">
        <v>142</v>
      </c>
      <c r="C264" s="88">
        <v>6</v>
      </c>
    </row>
    <row r="265" spans="1:3" ht="15.75" thickBot="1" x14ac:dyDescent="0.3">
      <c r="A265" s="85" t="s">
        <v>143</v>
      </c>
      <c r="B265" s="77" t="s">
        <v>144</v>
      </c>
      <c r="C265" s="88">
        <v>6</v>
      </c>
    </row>
    <row r="266" spans="1:3" ht="15.75" thickBot="1" x14ac:dyDescent="0.3">
      <c r="A266" s="85" t="s">
        <v>145</v>
      </c>
      <c r="B266" s="77" t="s">
        <v>146</v>
      </c>
      <c r="C266" s="88">
        <v>6</v>
      </c>
    </row>
    <row r="267" spans="1:3" ht="15.75" thickBot="1" x14ac:dyDescent="0.3">
      <c r="A267" s="85" t="s">
        <v>147</v>
      </c>
      <c r="B267" s="77" t="s">
        <v>148</v>
      </c>
      <c r="C267" s="88">
        <v>6</v>
      </c>
    </row>
    <row r="268" spans="1:3" ht="15.75" thickBot="1" x14ac:dyDescent="0.3">
      <c r="A268" s="85" t="s">
        <v>149</v>
      </c>
      <c r="B268" s="77" t="s">
        <v>150</v>
      </c>
      <c r="C268" s="88">
        <v>6</v>
      </c>
    </row>
    <row r="269" spans="1:3" ht="15.75" thickBot="1" x14ac:dyDescent="0.3">
      <c r="A269" s="85" t="s">
        <v>151</v>
      </c>
      <c r="B269" s="77" t="s">
        <v>152</v>
      </c>
      <c r="C269" s="88">
        <v>6</v>
      </c>
    </row>
    <row r="270" spans="1:3" ht="15.75" thickBot="1" x14ac:dyDescent="0.3">
      <c r="A270" s="85" t="s">
        <v>153</v>
      </c>
      <c r="B270" s="77" t="s">
        <v>154</v>
      </c>
      <c r="C270" s="88">
        <v>6</v>
      </c>
    </row>
    <row r="272" spans="1:3" ht="16.5" thickBot="1" x14ac:dyDescent="0.3">
      <c r="A272" s="71" t="s">
        <v>155</v>
      </c>
    </row>
    <row r="273" spans="1:3" ht="15.75" thickBot="1" x14ac:dyDescent="0.3">
      <c r="A273" s="72" t="s">
        <v>81</v>
      </c>
      <c r="B273" s="73"/>
      <c r="C273" s="74"/>
    </row>
    <row r="274" spans="1:3" ht="15.75" thickBot="1" x14ac:dyDescent="0.3">
      <c r="A274" s="28" t="s">
        <v>82</v>
      </c>
      <c r="B274" s="28" t="s">
        <v>83</v>
      </c>
      <c r="C274" s="29" t="s">
        <v>30</v>
      </c>
    </row>
    <row r="275" spans="1:3" ht="15.75" thickBot="1" x14ac:dyDescent="0.3">
      <c r="A275" s="75" t="s">
        <v>156</v>
      </c>
      <c r="B275" s="75" t="s">
        <v>157</v>
      </c>
      <c r="C275" s="76">
        <v>4</v>
      </c>
    </row>
    <row r="276" spans="1:3" ht="15.75" thickBot="1" x14ac:dyDescent="0.3">
      <c r="A276" s="77" t="s">
        <v>158</v>
      </c>
      <c r="B276" s="77" t="s">
        <v>159</v>
      </c>
      <c r="C276" s="78">
        <v>2</v>
      </c>
    </row>
    <row r="277" spans="1:3" ht="15.75" thickBot="1" x14ac:dyDescent="0.3">
      <c r="A277" s="77" t="s">
        <v>160</v>
      </c>
      <c r="B277" s="77" t="s">
        <v>161</v>
      </c>
      <c r="C277" s="78">
        <v>4</v>
      </c>
    </row>
    <row r="278" spans="1:3" ht="15.75" thickBot="1" x14ac:dyDescent="0.3">
      <c r="A278" s="77" t="s">
        <v>162</v>
      </c>
      <c r="B278" s="77" t="s">
        <v>163</v>
      </c>
      <c r="C278" s="78">
        <v>2</v>
      </c>
    </row>
    <row r="279" spans="1:3" ht="15.75" thickBot="1" x14ac:dyDescent="0.3">
      <c r="A279" s="77" t="s">
        <v>92</v>
      </c>
      <c r="B279" s="77" t="s">
        <v>93</v>
      </c>
      <c r="C279" s="78">
        <v>3</v>
      </c>
    </row>
    <row r="280" spans="1:3" ht="15.75" thickBot="1" x14ac:dyDescent="0.3">
      <c r="A280" s="77"/>
      <c r="B280" s="77" t="s">
        <v>164</v>
      </c>
      <c r="C280" s="78">
        <v>6</v>
      </c>
    </row>
    <row r="281" spans="1:3" ht="15.75" thickBot="1" x14ac:dyDescent="0.3">
      <c r="A281" s="79"/>
      <c r="B281" s="80" t="s">
        <v>53</v>
      </c>
      <c r="C281" s="38">
        <v>21</v>
      </c>
    </row>
    <row r="282" spans="1:3" ht="15.75" thickBot="1" x14ac:dyDescent="0.3">
      <c r="A282" s="81"/>
      <c r="B282" s="82" t="s">
        <v>165</v>
      </c>
      <c r="C282" s="83"/>
    </row>
    <row r="283" spans="1:3" ht="15.75" thickBot="1" x14ac:dyDescent="0.3">
      <c r="A283" s="84" t="s">
        <v>166</v>
      </c>
      <c r="B283" s="75" t="s">
        <v>167</v>
      </c>
      <c r="C283" s="76">
        <v>4</v>
      </c>
    </row>
    <row r="284" spans="1:3" ht="15.75" thickBot="1" x14ac:dyDescent="0.3">
      <c r="A284" s="85" t="s">
        <v>168</v>
      </c>
      <c r="B284" s="77" t="s">
        <v>169</v>
      </c>
      <c r="C284" s="78">
        <v>2</v>
      </c>
    </row>
    <row r="285" spans="1:3" ht="15.75" thickBot="1" x14ac:dyDescent="0.3">
      <c r="A285" s="85" t="s">
        <v>170</v>
      </c>
      <c r="B285" s="77" t="s">
        <v>85</v>
      </c>
      <c r="C285" s="78">
        <v>4</v>
      </c>
    </row>
    <row r="286" spans="1:3" ht="15.75" thickBot="1" x14ac:dyDescent="0.3">
      <c r="A286" s="85" t="s">
        <v>171</v>
      </c>
      <c r="B286" s="77" t="s">
        <v>87</v>
      </c>
      <c r="C286" s="78">
        <v>2</v>
      </c>
    </row>
    <row r="287" spans="1:3" ht="15.75" thickBot="1" x14ac:dyDescent="0.3">
      <c r="A287" s="85" t="s">
        <v>172</v>
      </c>
      <c r="B287" s="77" t="s">
        <v>173</v>
      </c>
      <c r="C287" s="78">
        <v>4</v>
      </c>
    </row>
    <row r="288" spans="1:3" ht="15.75" thickBot="1" x14ac:dyDescent="0.3">
      <c r="A288" s="85" t="s">
        <v>174</v>
      </c>
      <c r="B288" s="77" t="s">
        <v>175</v>
      </c>
      <c r="C288" s="78">
        <v>2</v>
      </c>
    </row>
    <row r="289" spans="1:3" ht="15.75" thickBot="1" x14ac:dyDescent="0.3">
      <c r="A289" s="85" t="s">
        <v>176</v>
      </c>
      <c r="B289" s="77" t="s">
        <v>89</v>
      </c>
      <c r="C289" s="78">
        <v>4</v>
      </c>
    </row>
    <row r="290" spans="1:3" ht="15.75" thickBot="1" x14ac:dyDescent="0.3">
      <c r="A290" s="85" t="s">
        <v>177</v>
      </c>
      <c r="B290" s="77" t="s">
        <v>91</v>
      </c>
      <c r="C290" s="78">
        <v>2</v>
      </c>
    </row>
    <row r="291" spans="1:3" ht="15.75" thickBot="1" x14ac:dyDescent="0.3">
      <c r="A291" s="85" t="s">
        <v>178</v>
      </c>
      <c r="B291" s="77" t="s">
        <v>179</v>
      </c>
      <c r="C291" s="78">
        <v>4</v>
      </c>
    </row>
    <row r="292" spans="1:3" ht="15.75" thickBot="1" x14ac:dyDescent="0.3">
      <c r="A292" s="85" t="s">
        <v>180</v>
      </c>
      <c r="B292" s="89" t="s">
        <v>181</v>
      </c>
      <c r="C292" s="86">
        <v>2</v>
      </c>
    </row>
    <row r="293" spans="1:3" ht="15.75" thickBot="1" x14ac:dyDescent="0.3">
      <c r="A293" s="85" t="s">
        <v>182</v>
      </c>
      <c r="B293" s="77" t="s">
        <v>183</v>
      </c>
      <c r="C293" s="78">
        <v>4</v>
      </c>
    </row>
    <row r="294" spans="1:3" ht="15.75" thickBot="1" x14ac:dyDescent="0.3">
      <c r="A294" s="85" t="s">
        <v>184</v>
      </c>
      <c r="B294" s="77" t="s">
        <v>185</v>
      </c>
      <c r="C294" s="78">
        <v>2</v>
      </c>
    </row>
    <row r="295" spans="1:3" ht="15.75" thickBot="1" x14ac:dyDescent="0.3">
      <c r="A295" s="85" t="s">
        <v>186</v>
      </c>
      <c r="B295" s="77" t="s">
        <v>187</v>
      </c>
      <c r="C295" s="78">
        <v>4</v>
      </c>
    </row>
    <row r="296" spans="1:3" ht="15.75" thickBot="1" x14ac:dyDescent="0.3">
      <c r="A296" s="85" t="s">
        <v>188</v>
      </c>
      <c r="B296" s="77" t="s">
        <v>189</v>
      </c>
      <c r="C296" s="78">
        <v>2</v>
      </c>
    </row>
    <row r="297" spans="1:3" ht="15.75" thickBot="1" x14ac:dyDescent="0.3">
      <c r="A297" s="85" t="s">
        <v>190</v>
      </c>
      <c r="B297" s="77" t="s">
        <v>191</v>
      </c>
      <c r="C297" s="78">
        <v>4</v>
      </c>
    </row>
    <row r="298" spans="1:3" ht="15.75" thickBot="1" x14ac:dyDescent="0.3">
      <c r="A298" s="85" t="s">
        <v>192</v>
      </c>
      <c r="B298" s="77" t="s">
        <v>193</v>
      </c>
      <c r="C298" s="78">
        <v>2</v>
      </c>
    </row>
    <row r="299" spans="1:3" ht="15.75" thickBot="1" x14ac:dyDescent="0.3">
      <c r="A299" s="85" t="s">
        <v>194</v>
      </c>
      <c r="B299" s="77" t="s">
        <v>195</v>
      </c>
      <c r="C299" s="78">
        <v>4</v>
      </c>
    </row>
    <row r="300" spans="1:3" ht="15.75" thickBot="1" x14ac:dyDescent="0.3">
      <c r="A300" s="85" t="s">
        <v>196</v>
      </c>
      <c r="B300" s="77" t="s">
        <v>197</v>
      </c>
      <c r="C300" s="78">
        <v>2</v>
      </c>
    </row>
    <row r="301" spans="1:3" ht="15.75" thickBot="1" x14ac:dyDescent="0.3">
      <c r="A301" s="85" t="s">
        <v>198</v>
      </c>
      <c r="B301" s="77" t="s">
        <v>199</v>
      </c>
      <c r="C301" s="78">
        <v>6</v>
      </c>
    </row>
    <row r="302" spans="1:3" ht="15.75" thickBot="1" x14ac:dyDescent="0.3">
      <c r="A302" s="85" t="s">
        <v>200</v>
      </c>
      <c r="B302" s="77" t="s">
        <v>201</v>
      </c>
      <c r="C302" s="78">
        <v>4</v>
      </c>
    </row>
    <row r="303" spans="1:3" ht="15.75" thickBot="1" x14ac:dyDescent="0.3">
      <c r="A303" s="85" t="s">
        <v>202</v>
      </c>
      <c r="B303" s="77" t="s">
        <v>203</v>
      </c>
      <c r="C303" s="78">
        <v>2</v>
      </c>
    </row>
    <row r="304" spans="1:3" ht="15.75" thickBot="1" x14ac:dyDescent="0.3">
      <c r="A304" s="81"/>
      <c r="B304" s="82" t="s">
        <v>123</v>
      </c>
      <c r="C304" s="83"/>
    </row>
    <row r="305" spans="1:3" ht="15.75" thickBot="1" x14ac:dyDescent="0.3">
      <c r="A305" s="84" t="s">
        <v>124</v>
      </c>
      <c r="B305" s="75" t="s">
        <v>1339</v>
      </c>
      <c r="C305" s="87">
        <v>6</v>
      </c>
    </row>
    <row r="306" spans="1:3" ht="15.75" thickBot="1" x14ac:dyDescent="0.3">
      <c r="A306" s="85" t="s">
        <v>125</v>
      </c>
      <c r="B306" s="77" t="s">
        <v>126</v>
      </c>
      <c r="C306" s="88">
        <v>6</v>
      </c>
    </row>
    <row r="307" spans="1:3" ht="15.75" thickBot="1" x14ac:dyDescent="0.3">
      <c r="A307" s="85" t="s">
        <v>127</v>
      </c>
      <c r="B307" s="77" t="s">
        <v>128</v>
      </c>
      <c r="C307" s="88">
        <v>6</v>
      </c>
    </row>
    <row r="308" spans="1:3" ht="15.75" thickBot="1" x14ac:dyDescent="0.3">
      <c r="A308" s="85" t="s">
        <v>129</v>
      </c>
      <c r="B308" s="77" t="s">
        <v>130</v>
      </c>
      <c r="C308" s="88">
        <v>6</v>
      </c>
    </row>
    <row r="309" spans="1:3" ht="15.75" thickBot="1" x14ac:dyDescent="0.3">
      <c r="A309" s="85" t="s">
        <v>131</v>
      </c>
      <c r="B309" s="77" t="s">
        <v>132</v>
      </c>
      <c r="C309" s="88">
        <v>6</v>
      </c>
    </row>
    <row r="310" spans="1:3" ht="15.75" thickBot="1" x14ac:dyDescent="0.3">
      <c r="A310" s="85" t="s">
        <v>133</v>
      </c>
      <c r="B310" s="77" t="s">
        <v>134</v>
      </c>
      <c r="C310" s="88">
        <v>4</v>
      </c>
    </row>
    <row r="311" spans="1:3" ht="15.75" thickBot="1" x14ac:dyDescent="0.3">
      <c r="A311" s="85" t="s">
        <v>135</v>
      </c>
      <c r="B311" s="77" t="s">
        <v>136</v>
      </c>
      <c r="C311" s="88">
        <v>2</v>
      </c>
    </row>
    <row r="312" spans="1:3" ht="15.75" thickBot="1" x14ac:dyDescent="0.3">
      <c r="A312" s="85" t="s">
        <v>137</v>
      </c>
      <c r="B312" s="77" t="s">
        <v>138</v>
      </c>
      <c r="C312" s="88">
        <v>6</v>
      </c>
    </row>
    <row r="313" spans="1:3" ht="15.75" thickBot="1" x14ac:dyDescent="0.3">
      <c r="A313" s="85" t="s">
        <v>139</v>
      </c>
      <c r="B313" s="77" t="s">
        <v>140</v>
      </c>
      <c r="C313" s="88">
        <v>6</v>
      </c>
    </row>
    <row r="314" spans="1:3" ht="15.75" thickBot="1" x14ac:dyDescent="0.3">
      <c r="A314" s="85" t="s">
        <v>141</v>
      </c>
      <c r="B314" s="77" t="s">
        <v>142</v>
      </c>
      <c r="C314" s="88">
        <v>6</v>
      </c>
    </row>
    <row r="315" spans="1:3" ht="15.75" thickBot="1" x14ac:dyDescent="0.3">
      <c r="A315" s="85" t="s">
        <v>143</v>
      </c>
      <c r="B315" s="77" t="s">
        <v>144</v>
      </c>
      <c r="C315" s="88">
        <v>6</v>
      </c>
    </row>
    <row r="316" spans="1:3" ht="15.75" thickBot="1" x14ac:dyDescent="0.3">
      <c r="A316" s="85" t="s">
        <v>145</v>
      </c>
      <c r="B316" s="77" t="s">
        <v>146</v>
      </c>
      <c r="C316" s="88">
        <v>6</v>
      </c>
    </row>
    <row r="317" spans="1:3" ht="15.75" thickBot="1" x14ac:dyDescent="0.3">
      <c r="A317" s="85" t="s">
        <v>147</v>
      </c>
      <c r="B317" s="77" t="s">
        <v>148</v>
      </c>
      <c r="C317" s="88">
        <v>6</v>
      </c>
    </row>
    <row r="318" spans="1:3" ht="15.75" thickBot="1" x14ac:dyDescent="0.3">
      <c r="A318" s="85" t="s">
        <v>149</v>
      </c>
      <c r="B318" s="77" t="s">
        <v>150</v>
      </c>
      <c r="C318" s="88">
        <v>6</v>
      </c>
    </row>
    <row r="319" spans="1:3" ht="15.75" thickBot="1" x14ac:dyDescent="0.3">
      <c r="A319" s="85" t="s">
        <v>151</v>
      </c>
      <c r="B319" s="77" t="s">
        <v>152</v>
      </c>
      <c r="C319" s="88">
        <v>6</v>
      </c>
    </row>
    <row r="320" spans="1:3" ht="15.75" thickBot="1" x14ac:dyDescent="0.3">
      <c r="A320" s="85" t="s">
        <v>153</v>
      </c>
      <c r="B320" s="77" t="s">
        <v>154</v>
      </c>
      <c r="C320" s="88">
        <v>6</v>
      </c>
    </row>
    <row r="322" spans="1:3" ht="16.5" thickBot="1" x14ac:dyDescent="0.3">
      <c r="A322" s="71" t="s">
        <v>204</v>
      </c>
    </row>
    <row r="323" spans="1:3" ht="15.75" thickBot="1" x14ac:dyDescent="0.3">
      <c r="A323" s="90" t="s">
        <v>81</v>
      </c>
      <c r="B323" s="73"/>
      <c r="C323" s="91"/>
    </row>
    <row r="324" spans="1:3" ht="15.75" thickBot="1" x14ac:dyDescent="0.3">
      <c r="A324" s="28" t="s">
        <v>82</v>
      </c>
      <c r="B324" s="28" t="s">
        <v>83</v>
      </c>
      <c r="C324" s="29" t="s">
        <v>30</v>
      </c>
    </row>
    <row r="325" spans="1:3" ht="15.75" thickBot="1" x14ac:dyDescent="0.3">
      <c r="A325" s="75" t="s">
        <v>205</v>
      </c>
      <c r="B325" s="75" t="s">
        <v>138</v>
      </c>
      <c r="C325" s="76">
        <v>6</v>
      </c>
    </row>
    <row r="326" spans="1:3" ht="15.75" thickBot="1" x14ac:dyDescent="0.3">
      <c r="A326" s="77" t="s">
        <v>206</v>
      </c>
      <c r="B326" s="77" t="s">
        <v>207</v>
      </c>
      <c r="C326" s="78">
        <v>4</v>
      </c>
    </row>
    <row r="327" spans="1:3" ht="15.75" thickBot="1" x14ac:dyDescent="0.3">
      <c r="A327" s="77" t="s">
        <v>208</v>
      </c>
      <c r="B327" s="77" t="s">
        <v>209</v>
      </c>
      <c r="C327" s="78">
        <v>2</v>
      </c>
    </row>
    <row r="328" spans="1:3" ht="15.75" thickBot="1" x14ac:dyDescent="0.3">
      <c r="A328" s="77" t="s">
        <v>92</v>
      </c>
      <c r="B328" s="77" t="s">
        <v>93</v>
      </c>
      <c r="C328" s="78">
        <v>3</v>
      </c>
    </row>
    <row r="329" spans="1:3" ht="15.75" thickBot="1" x14ac:dyDescent="0.3">
      <c r="A329" s="77"/>
      <c r="B329" s="77" t="s">
        <v>210</v>
      </c>
      <c r="C329" s="78">
        <v>6</v>
      </c>
    </row>
    <row r="330" spans="1:3" ht="15.75" thickBot="1" x14ac:dyDescent="0.3">
      <c r="A330" s="79"/>
      <c r="B330" s="80" t="s">
        <v>53</v>
      </c>
      <c r="C330" s="38">
        <f>SUM(C325:C329)</f>
        <v>21</v>
      </c>
    </row>
    <row r="331" spans="1:3" ht="15.75" thickBot="1" x14ac:dyDescent="0.3">
      <c r="A331" s="81"/>
      <c r="B331" s="82" t="s">
        <v>165</v>
      </c>
      <c r="C331" s="83"/>
    </row>
    <row r="332" spans="1:3" ht="15.75" thickBot="1" x14ac:dyDescent="0.3">
      <c r="A332" s="84" t="s">
        <v>166</v>
      </c>
      <c r="B332" s="75" t="s">
        <v>167</v>
      </c>
      <c r="C332" s="76">
        <v>4</v>
      </c>
    </row>
    <row r="333" spans="1:3" ht="15.75" thickBot="1" x14ac:dyDescent="0.3">
      <c r="A333" s="85" t="s">
        <v>168</v>
      </c>
      <c r="B333" s="77" t="s">
        <v>169</v>
      </c>
      <c r="C333" s="78">
        <v>2</v>
      </c>
    </row>
    <row r="334" spans="1:3" ht="15.75" thickBot="1" x14ac:dyDescent="0.3">
      <c r="A334" s="85" t="s">
        <v>170</v>
      </c>
      <c r="B334" s="77" t="s">
        <v>85</v>
      </c>
      <c r="C334" s="78">
        <v>4</v>
      </c>
    </row>
    <row r="335" spans="1:3" ht="15.75" thickBot="1" x14ac:dyDescent="0.3">
      <c r="A335" s="85" t="s">
        <v>171</v>
      </c>
      <c r="B335" s="77" t="s">
        <v>87</v>
      </c>
      <c r="C335" s="78">
        <v>2</v>
      </c>
    </row>
    <row r="336" spans="1:3" ht="15.75" thickBot="1" x14ac:dyDescent="0.3">
      <c r="A336" s="85" t="s">
        <v>172</v>
      </c>
      <c r="B336" s="77" t="s">
        <v>173</v>
      </c>
      <c r="C336" s="78">
        <v>4</v>
      </c>
    </row>
    <row r="337" spans="1:3" ht="15.75" thickBot="1" x14ac:dyDescent="0.3">
      <c r="A337" s="85" t="s">
        <v>174</v>
      </c>
      <c r="B337" s="77" t="s">
        <v>175</v>
      </c>
      <c r="C337" s="78">
        <v>2</v>
      </c>
    </row>
    <row r="338" spans="1:3" ht="15.75" thickBot="1" x14ac:dyDescent="0.3">
      <c r="A338" s="85" t="s">
        <v>176</v>
      </c>
      <c r="B338" s="77" t="s">
        <v>89</v>
      </c>
      <c r="C338" s="78">
        <v>4</v>
      </c>
    </row>
    <row r="339" spans="1:3" ht="15.75" thickBot="1" x14ac:dyDescent="0.3">
      <c r="A339" s="85" t="s">
        <v>177</v>
      </c>
      <c r="B339" s="77" t="s">
        <v>91</v>
      </c>
      <c r="C339" s="78">
        <v>2</v>
      </c>
    </row>
    <row r="340" spans="1:3" ht="15.75" thickBot="1" x14ac:dyDescent="0.3">
      <c r="A340" s="85" t="s">
        <v>178</v>
      </c>
      <c r="B340" s="77" t="s">
        <v>179</v>
      </c>
      <c r="C340" s="78">
        <v>4</v>
      </c>
    </row>
    <row r="341" spans="1:3" ht="15.75" thickBot="1" x14ac:dyDescent="0.3">
      <c r="A341" s="85" t="s">
        <v>180</v>
      </c>
      <c r="B341" s="89" t="s">
        <v>181</v>
      </c>
      <c r="C341" s="86">
        <v>2</v>
      </c>
    </row>
    <row r="342" spans="1:3" ht="15.75" thickBot="1" x14ac:dyDescent="0.3">
      <c r="A342" s="85" t="s">
        <v>182</v>
      </c>
      <c r="B342" s="77" t="s">
        <v>183</v>
      </c>
      <c r="C342" s="78">
        <v>4</v>
      </c>
    </row>
    <row r="343" spans="1:3" ht="15.75" thickBot="1" x14ac:dyDescent="0.3">
      <c r="A343" s="85" t="s">
        <v>184</v>
      </c>
      <c r="B343" s="77" t="s">
        <v>185</v>
      </c>
      <c r="C343" s="78">
        <v>2</v>
      </c>
    </row>
    <row r="344" spans="1:3" ht="15.75" thickBot="1" x14ac:dyDescent="0.3">
      <c r="A344" s="85" t="s">
        <v>186</v>
      </c>
      <c r="B344" s="77" t="s">
        <v>187</v>
      </c>
      <c r="C344" s="78">
        <v>4</v>
      </c>
    </row>
    <row r="345" spans="1:3" ht="15.75" thickBot="1" x14ac:dyDescent="0.3">
      <c r="A345" s="85" t="s">
        <v>188</v>
      </c>
      <c r="B345" s="77" t="s">
        <v>189</v>
      </c>
      <c r="C345" s="78">
        <v>2</v>
      </c>
    </row>
    <row r="346" spans="1:3" ht="15.75" thickBot="1" x14ac:dyDescent="0.3">
      <c r="A346" s="85" t="s">
        <v>190</v>
      </c>
      <c r="B346" s="77" t="s">
        <v>191</v>
      </c>
      <c r="C346" s="78">
        <v>4</v>
      </c>
    </row>
    <row r="347" spans="1:3" ht="15.75" thickBot="1" x14ac:dyDescent="0.3">
      <c r="A347" s="85" t="s">
        <v>192</v>
      </c>
      <c r="B347" s="77" t="s">
        <v>193</v>
      </c>
      <c r="C347" s="78">
        <v>2</v>
      </c>
    </row>
    <row r="348" spans="1:3" ht="15.75" thickBot="1" x14ac:dyDescent="0.3">
      <c r="A348" s="85" t="s">
        <v>194</v>
      </c>
      <c r="B348" s="77" t="s">
        <v>195</v>
      </c>
      <c r="C348" s="78">
        <v>4</v>
      </c>
    </row>
    <row r="349" spans="1:3" ht="15.75" thickBot="1" x14ac:dyDescent="0.3">
      <c r="A349" s="85" t="s">
        <v>196</v>
      </c>
      <c r="B349" s="77" t="s">
        <v>197</v>
      </c>
      <c r="C349" s="78">
        <v>2</v>
      </c>
    </row>
    <row r="350" spans="1:3" ht="15.75" thickBot="1" x14ac:dyDescent="0.3">
      <c r="A350" s="85" t="s">
        <v>198</v>
      </c>
      <c r="B350" s="77" t="s">
        <v>199</v>
      </c>
      <c r="C350" s="78">
        <v>6</v>
      </c>
    </row>
    <row r="351" spans="1:3" ht="15.75" thickBot="1" x14ac:dyDescent="0.3">
      <c r="A351" s="85" t="s">
        <v>200</v>
      </c>
      <c r="B351" s="77" t="s">
        <v>201</v>
      </c>
      <c r="C351" s="78">
        <v>4</v>
      </c>
    </row>
    <row r="352" spans="1:3" ht="15.75" thickBot="1" x14ac:dyDescent="0.3">
      <c r="A352" s="85" t="s">
        <v>202</v>
      </c>
      <c r="B352" s="77" t="s">
        <v>203</v>
      </c>
      <c r="C352" s="78">
        <v>2</v>
      </c>
    </row>
    <row r="353" spans="1:3" ht="15.75" thickBot="1" x14ac:dyDescent="0.3">
      <c r="A353" s="81"/>
      <c r="B353" s="82" t="s">
        <v>94</v>
      </c>
      <c r="C353" s="83"/>
    </row>
    <row r="354" spans="1:3" ht="26.25" thickBot="1" x14ac:dyDescent="0.3">
      <c r="A354" s="84" t="s">
        <v>95</v>
      </c>
      <c r="B354" s="75" t="s">
        <v>96</v>
      </c>
      <c r="C354" s="76">
        <v>4</v>
      </c>
    </row>
    <row r="355" spans="1:3" ht="26.25" thickBot="1" x14ac:dyDescent="0.3">
      <c r="A355" s="85" t="s">
        <v>97</v>
      </c>
      <c r="B355" s="77" t="s">
        <v>98</v>
      </c>
      <c r="C355" s="78">
        <v>2</v>
      </c>
    </row>
    <row r="356" spans="1:3" ht="15.75" thickBot="1" x14ac:dyDescent="0.3">
      <c r="A356" s="85" t="s">
        <v>99</v>
      </c>
      <c r="B356" s="77" t="s">
        <v>100</v>
      </c>
      <c r="C356" s="78">
        <v>4</v>
      </c>
    </row>
    <row r="357" spans="1:3" ht="26.25" thickBot="1" x14ac:dyDescent="0.3">
      <c r="A357" s="85" t="s">
        <v>101</v>
      </c>
      <c r="B357" s="77" t="s">
        <v>102</v>
      </c>
      <c r="C357" s="78">
        <v>2</v>
      </c>
    </row>
    <row r="358" spans="1:3" ht="26.25" thickBot="1" x14ac:dyDescent="0.3">
      <c r="A358" s="85" t="s">
        <v>103</v>
      </c>
      <c r="B358" s="77" t="s">
        <v>104</v>
      </c>
      <c r="C358" s="78">
        <v>4</v>
      </c>
    </row>
    <row r="359" spans="1:3" ht="26.25" thickBot="1" x14ac:dyDescent="0.3">
      <c r="A359" s="85" t="s">
        <v>105</v>
      </c>
      <c r="B359" s="77" t="s">
        <v>106</v>
      </c>
      <c r="C359" s="78">
        <v>2</v>
      </c>
    </row>
    <row r="360" spans="1:3" ht="26.25" thickBot="1" x14ac:dyDescent="0.3">
      <c r="A360" s="85" t="s">
        <v>107</v>
      </c>
      <c r="B360" s="77" t="s">
        <v>108</v>
      </c>
      <c r="C360" s="78">
        <v>4</v>
      </c>
    </row>
    <row r="361" spans="1:3" ht="26.25" thickBot="1" x14ac:dyDescent="0.3">
      <c r="A361" s="85" t="s">
        <v>109</v>
      </c>
      <c r="B361" s="77" t="s">
        <v>110</v>
      </c>
      <c r="C361" s="78">
        <v>2</v>
      </c>
    </row>
    <row r="362" spans="1:3" ht="15.75" thickBot="1" x14ac:dyDescent="0.3">
      <c r="A362" s="85" t="s">
        <v>111</v>
      </c>
      <c r="B362" s="77" t="s">
        <v>112</v>
      </c>
      <c r="C362" s="78">
        <v>4</v>
      </c>
    </row>
    <row r="363" spans="1:3" ht="26.25" thickBot="1" x14ac:dyDescent="0.3">
      <c r="A363" s="85" t="s">
        <v>113</v>
      </c>
      <c r="B363" s="77" t="s">
        <v>114</v>
      </c>
      <c r="C363" s="86">
        <v>2</v>
      </c>
    </row>
    <row r="364" spans="1:3" ht="26.25" thickBot="1" x14ac:dyDescent="0.3">
      <c r="A364" s="85" t="s">
        <v>115</v>
      </c>
      <c r="B364" s="77" t="s">
        <v>116</v>
      </c>
      <c r="C364" s="78">
        <v>4</v>
      </c>
    </row>
    <row r="365" spans="1:3" ht="26.25" thickBot="1" x14ac:dyDescent="0.3">
      <c r="A365" s="85" t="s">
        <v>117</v>
      </c>
      <c r="B365" s="77" t="s">
        <v>118</v>
      </c>
      <c r="C365" s="78">
        <v>2</v>
      </c>
    </row>
    <row r="366" spans="1:3" ht="15.75" thickBot="1" x14ac:dyDescent="0.3">
      <c r="A366" s="85" t="s">
        <v>119</v>
      </c>
      <c r="B366" s="77" t="s">
        <v>120</v>
      </c>
      <c r="C366" s="78">
        <v>4</v>
      </c>
    </row>
    <row r="367" spans="1:3" ht="15.75" thickBot="1" x14ac:dyDescent="0.3">
      <c r="A367" s="85" t="s">
        <v>121</v>
      </c>
      <c r="B367" s="77" t="s">
        <v>122</v>
      </c>
      <c r="C367" s="78">
        <v>2</v>
      </c>
    </row>
    <row r="368" spans="1:3" ht="15.75" thickBot="1" x14ac:dyDescent="0.3"/>
    <row r="369" spans="1:3" ht="16.5" thickBot="1" x14ac:dyDescent="0.3">
      <c r="A369" s="92" t="s">
        <v>211</v>
      </c>
    </row>
    <row r="370" spans="1:3" ht="15.75" thickBot="1" x14ac:dyDescent="0.3">
      <c r="A370" s="93" t="s">
        <v>212</v>
      </c>
      <c r="B370" s="94"/>
      <c r="C370" s="95"/>
    </row>
    <row r="371" spans="1:3" ht="15.75" thickBot="1" x14ac:dyDescent="0.3">
      <c r="A371" s="96" t="s">
        <v>82</v>
      </c>
      <c r="B371" s="97" t="s">
        <v>83</v>
      </c>
      <c r="C371" s="98" t="s">
        <v>30</v>
      </c>
    </row>
    <row r="372" spans="1:3" x14ac:dyDescent="0.25">
      <c r="A372" s="99" t="s">
        <v>213</v>
      </c>
      <c r="B372" s="99" t="s">
        <v>214</v>
      </c>
      <c r="C372" s="100">
        <v>3</v>
      </c>
    </row>
    <row r="373" spans="1:3" x14ac:dyDescent="0.25">
      <c r="A373" s="101" t="s">
        <v>215</v>
      </c>
      <c r="B373" s="101" t="s">
        <v>216</v>
      </c>
      <c r="C373" s="102">
        <v>2</v>
      </c>
    </row>
    <row r="374" spans="1:3" x14ac:dyDescent="0.25">
      <c r="A374" s="101" t="s">
        <v>217</v>
      </c>
      <c r="B374" s="101" t="s">
        <v>218</v>
      </c>
      <c r="C374" s="102">
        <v>3</v>
      </c>
    </row>
    <row r="375" spans="1:3" x14ac:dyDescent="0.25">
      <c r="A375" s="101" t="s">
        <v>219</v>
      </c>
      <c r="B375" s="101" t="s">
        <v>220</v>
      </c>
      <c r="C375" s="102">
        <v>1</v>
      </c>
    </row>
    <row r="376" spans="1:3" x14ac:dyDescent="0.25">
      <c r="A376" s="101" t="s">
        <v>221</v>
      </c>
      <c r="B376" s="101" t="s">
        <v>222</v>
      </c>
      <c r="C376" s="102">
        <v>2</v>
      </c>
    </row>
    <row r="377" spans="1:3" x14ac:dyDescent="0.25">
      <c r="A377" s="101" t="s">
        <v>223</v>
      </c>
      <c r="B377" s="101" t="s">
        <v>224</v>
      </c>
      <c r="C377" s="102">
        <v>3</v>
      </c>
    </row>
    <row r="378" spans="1:3" ht="15.75" thickBot="1" x14ac:dyDescent="0.3">
      <c r="A378" s="101" t="s">
        <v>225</v>
      </c>
      <c r="B378" s="101" t="s">
        <v>226</v>
      </c>
      <c r="C378" s="102">
        <v>3</v>
      </c>
    </row>
    <row r="379" spans="1:3" ht="15.75" thickBot="1" x14ac:dyDescent="0.3">
      <c r="A379" s="103"/>
      <c r="B379" s="104" t="s">
        <v>53</v>
      </c>
      <c r="C379" s="105">
        <f>SUM(C372:C378)</f>
        <v>17</v>
      </c>
    </row>
    <row r="380" spans="1:3" ht="15.75" thickBot="1" x14ac:dyDescent="0.3"/>
    <row r="381" spans="1:3" ht="15.75" thickBot="1" x14ac:dyDescent="0.3">
      <c r="A381" s="106" t="s">
        <v>227</v>
      </c>
    </row>
    <row r="382" spans="1:3" ht="15.75" thickBot="1" x14ac:dyDescent="0.3">
      <c r="A382" s="93" t="s">
        <v>212</v>
      </c>
      <c r="B382" s="94"/>
      <c r="C382" s="95"/>
    </row>
    <row r="383" spans="1:3" ht="15.75" thickBot="1" x14ac:dyDescent="0.3">
      <c r="A383" s="96" t="s">
        <v>82</v>
      </c>
      <c r="B383" s="97" t="s">
        <v>83</v>
      </c>
      <c r="C383" s="98" t="s">
        <v>30</v>
      </c>
    </row>
    <row r="384" spans="1:3" x14ac:dyDescent="0.25">
      <c r="A384" s="99" t="s">
        <v>213</v>
      </c>
      <c r="B384" s="99" t="s">
        <v>214</v>
      </c>
      <c r="C384" s="100">
        <v>3</v>
      </c>
    </row>
    <row r="385" spans="1:3" x14ac:dyDescent="0.25">
      <c r="A385" s="101" t="s">
        <v>215</v>
      </c>
      <c r="B385" s="101" t="s">
        <v>216</v>
      </c>
      <c r="C385" s="102">
        <v>2</v>
      </c>
    </row>
    <row r="386" spans="1:3" x14ac:dyDescent="0.25">
      <c r="A386" s="101" t="s">
        <v>217</v>
      </c>
      <c r="B386" s="101" t="s">
        <v>218</v>
      </c>
      <c r="C386" s="102">
        <v>3</v>
      </c>
    </row>
    <row r="387" spans="1:3" x14ac:dyDescent="0.25">
      <c r="A387" s="101" t="s">
        <v>219</v>
      </c>
      <c r="B387" s="101" t="s">
        <v>220</v>
      </c>
      <c r="C387" s="102">
        <v>1</v>
      </c>
    </row>
    <row r="388" spans="1:3" x14ac:dyDescent="0.25">
      <c r="A388" s="101" t="s">
        <v>221</v>
      </c>
      <c r="B388" s="101" t="s">
        <v>222</v>
      </c>
      <c r="C388" s="102">
        <v>2</v>
      </c>
    </row>
    <row r="389" spans="1:3" x14ac:dyDescent="0.25">
      <c r="A389" s="101" t="s">
        <v>223</v>
      </c>
      <c r="B389" s="101" t="s">
        <v>224</v>
      </c>
      <c r="C389" s="102">
        <v>3</v>
      </c>
    </row>
    <row r="390" spans="1:3" ht="15.75" thickBot="1" x14ac:dyDescent="0.3">
      <c r="A390" s="101" t="s">
        <v>225</v>
      </c>
      <c r="B390" s="101" t="s">
        <v>226</v>
      </c>
      <c r="C390" s="102">
        <v>3</v>
      </c>
    </row>
    <row r="391" spans="1:3" ht="15.75" thickBot="1" x14ac:dyDescent="0.3">
      <c r="A391" s="103"/>
      <c r="B391" s="104" t="s">
        <v>53</v>
      </c>
      <c r="C391" s="105">
        <f>SUM(C384:C390)</f>
        <v>17</v>
      </c>
    </row>
    <row r="393" spans="1:3" ht="19.5" thickBot="1" x14ac:dyDescent="0.4">
      <c r="A393" s="107" t="s">
        <v>228</v>
      </c>
    </row>
    <row r="394" spans="1:3" ht="15.75" thickBot="1" x14ac:dyDescent="0.3">
      <c r="A394" s="108" t="s">
        <v>28</v>
      </c>
      <c r="B394" s="109"/>
      <c r="C394" s="109"/>
    </row>
    <row r="395" spans="1:3" ht="15.75" thickBot="1" x14ac:dyDescent="0.3">
      <c r="A395" s="110" t="s">
        <v>82</v>
      </c>
      <c r="B395" s="111" t="s">
        <v>83</v>
      </c>
      <c r="C395" s="110" t="s">
        <v>30</v>
      </c>
    </row>
    <row r="396" spans="1:3" ht="15.75" thickBot="1" x14ac:dyDescent="0.3">
      <c r="A396" s="112" t="s">
        <v>229</v>
      </c>
      <c r="B396" s="113" t="s">
        <v>230</v>
      </c>
      <c r="C396" s="114">
        <v>3</v>
      </c>
    </row>
    <row r="397" spans="1:3" ht="15.75" thickBot="1" x14ac:dyDescent="0.3">
      <c r="A397" s="112" t="s">
        <v>231</v>
      </c>
      <c r="B397" s="113" t="s">
        <v>232</v>
      </c>
      <c r="C397" s="114">
        <v>3</v>
      </c>
    </row>
    <row r="398" spans="1:3" ht="15.75" thickBot="1" x14ac:dyDescent="0.3">
      <c r="A398" s="112" t="s">
        <v>233</v>
      </c>
      <c r="B398" s="113" t="s">
        <v>234</v>
      </c>
      <c r="C398" s="114">
        <v>3</v>
      </c>
    </row>
    <row r="399" spans="1:3" ht="15.75" thickBot="1" x14ac:dyDescent="0.3">
      <c r="A399" s="112" t="s">
        <v>235</v>
      </c>
      <c r="B399" s="113" t="s">
        <v>236</v>
      </c>
      <c r="C399" s="114">
        <v>3</v>
      </c>
    </row>
    <row r="400" spans="1:3" ht="15.75" thickBot="1" x14ac:dyDescent="0.3">
      <c r="A400" s="112" t="s">
        <v>237</v>
      </c>
      <c r="B400" s="113" t="s">
        <v>238</v>
      </c>
      <c r="C400" s="114">
        <v>2</v>
      </c>
    </row>
    <row r="401" spans="1:3" ht="15.75" thickBot="1" x14ac:dyDescent="0.3">
      <c r="A401" s="112" t="s">
        <v>239</v>
      </c>
      <c r="B401" s="113" t="s">
        <v>240</v>
      </c>
      <c r="C401" s="114">
        <v>3</v>
      </c>
    </row>
    <row r="402" spans="1:3" ht="15.75" thickBot="1" x14ac:dyDescent="0.3">
      <c r="A402" s="112" t="s">
        <v>219</v>
      </c>
      <c r="B402" s="113" t="s">
        <v>220</v>
      </c>
      <c r="C402" s="114">
        <v>1</v>
      </c>
    </row>
    <row r="403" spans="1:3" ht="15.75" thickBot="1" x14ac:dyDescent="0.3">
      <c r="A403" s="115"/>
      <c r="B403" s="116" t="s">
        <v>53</v>
      </c>
      <c r="C403" s="54">
        <f>SUM(C396:C402)</f>
        <v>18</v>
      </c>
    </row>
    <row r="405" spans="1:3" ht="19.5" thickBot="1" x14ac:dyDescent="0.4">
      <c r="A405" s="107" t="s">
        <v>241</v>
      </c>
    </row>
    <row r="406" spans="1:3" ht="15.75" thickBot="1" x14ac:dyDescent="0.3">
      <c r="A406" s="117" t="s">
        <v>28</v>
      </c>
      <c r="B406" s="118"/>
      <c r="C406" s="119"/>
    </row>
    <row r="407" spans="1:3" ht="15.75" thickBot="1" x14ac:dyDescent="0.3">
      <c r="A407" s="110" t="s">
        <v>82</v>
      </c>
      <c r="B407" s="111" t="s">
        <v>83</v>
      </c>
      <c r="C407" s="110" t="s">
        <v>30</v>
      </c>
    </row>
    <row r="408" spans="1:3" ht="15.75" thickBot="1" x14ac:dyDescent="0.3">
      <c r="A408" s="120"/>
      <c r="B408" s="121" t="s">
        <v>242</v>
      </c>
      <c r="C408" s="122">
        <v>3</v>
      </c>
    </row>
    <row r="409" spans="1:3" ht="15.75" thickBot="1" x14ac:dyDescent="0.3">
      <c r="A409" s="112" t="s">
        <v>243</v>
      </c>
      <c r="B409" s="123" t="s">
        <v>244</v>
      </c>
      <c r="C409" s="122">
        <v>3</v>
      </c>
    </row>
    <row r="410" spans="1:3" ht="15.75" thickBot="1" x14ac:dyDescent="0.3">
      <c r="A410" s="112" t="s">
        <v>245</v>
      </c>
      <c r="B410" s="123" t="s">
        <v>246</v>
      </c>
      <c r="C410" s="122">
        <v>3</v>
      </c>
    </row>
    <row r="411" spans="1:3" ht="15.75" thickBot="1" x14ac:dyDescent="0.3">
      <c r="A411" s="112" t="s">
        <v>247</v>
      </c>
      <c r="B411" s="123" t="s">
        <v>248</v>
      </c>
      <c r="C411" s="122">
        <v>3</v>
      </c>
    </row>
    <row r="412" spans="1:3" ht="15.75" thickBot="1" x14ac:dyDescent="0.3">
      <c r="A412" s="112" t="s">
        <v>249</v>
      </c>
      <c r="B412" s="123" t="s">
        <v>250</v>
      </c>
      <c r="C412" s="122">
        <v>4</v>
      </c>
    </row>
    <row r="413" spans="1:3" ht="15.75" thickBot="1" x14ac:dyDescent="0.3">
      <c r="A413" s="112" t="s">
        <v>251</v>
      </c>
      <c r="B413" s="123" t="s">
        <v>252</v>
      </c>
      <c r="C413" s="122">
        <v>1</v>
      </c>
    </row>
    <row r="414" spans="1:3" ht="15.75" thickBot="1" x14ac:dyDescent="0.3">
      <c r="A414" s="112" t="s">
        <v>253</v>
      </c>
      <c r="B414" s="123" t="s">
        <v>254</v>
      </c>
      <c r="C414" s="122">
        <v>1</v>
      </c>
    </row>
    <row r="415" spans="1:3" ht="15.75" thickBot="1" x14ac:dyDescent="0.3">
      <c r="A415" s="124"/>
      <c r="B415" s="124" t="s">
        <v>255</v>
      </c>
      <c r="C415" s="125">
        <f>SUM(C406:C414)</f>
        <v>18</v>
      </c>
    </row>
    <row r="416" spans="1:3" ht="15.75" thickBot="1" x14ac:dyDescent="0.3">
      <c r="A416" s="126"/>
      <c r="B416" s="127" t="s">
        <v>242</v>
      </c>
      <c r="C416" s="128"/>
    </row>
    <row r="417" spans="1:3" x14ac:dyDescent="0.25">
      <c r="A417" s="129" t="s">
        <v>256</v>
      </c>
      <c r="B417" s="130" t="s">
        <v>257</v>
      </c>
      <c r="C417" s="651">
        <v>3</v>
      </c>
    </row>
    <row r="418" spans="1:3" x14ac:dyDescent="0.25">
      <c r="A418" s="129" t="s">
        <v>258</v>
      </c>
      <c r="B418" s="101" t="s">
        <v>259</v>
      </c>
      <c r="C418" s="652">
        <v>3</v>
      </c>
    </row>
    <row r="419" spans="1:3" x14ac:dyDescent="0.25">
      <c r="A419" s="129" t="s">
        <v>260</v>
      </c>
      <c r="B419" s="101" t="s">
        <v>261</v>
      </c>
      <c r="C419" s="652">
        <v>3</v>
      </c>
    </row>
    <row r="420" spans="1:3" x14ac:dyDescent="0.25">
      <c r="A420" s="131" t="s">
        <v>262</v>
      </c>
      <c r="B420" s="132" t="s">
        <v>263</v>
      </c>
      <c r="C420" s="653">
        <v>3</v>
      </c>
    </row>
    <row r="422" spans="1:3" ht="19.5" thickBot="1" x14ac:dyDescent="0.4">
      <c r="A422" s="107" t="s">
        <v>264</v>
      </c>
    </row>
    <row r="423" spans="1:3" ht="15.75" thickBot="1" x14ac:dyDescent="0.3">
      <c r="A423" s="133" t="s">
        <v>28</v>
      </c>
      <c r="B423" s="41"/>
      <c r="C423" s="134"/>
    </row>
    <row r="424" spans="1:3" ht="15.75" thickBot="1" x14ac:dyDescent="0.3">
      <c r="A424" s="110" t="s">
        <v>82</v>
      </c>
      <c r="B424" s="111" t="s">
        <v>83</v>
      </c>
      <c r="C424" s="110" t="s">
        <v>30</v>
      </c>
    </row>
    <row r="425" spans="1:3" ht="15.75" thickBot="1" x14ac:dyDescent="0.3">
      <c r="A425" s="135" t="s">
        <v>265</v>
      </c>
      <c r="B425" s="136" t="s">
        <v>266</v>
      </c>
      <c r="C425" s="137">
        <v>3</v>
      </c>
    </row>
    <row r="426" spans="1:3" ht="15.75" thickBot="1" x14ac:dyDescent="0.3">
      <c r="A426" s="135" t="s">
        <v>267</v>
      </c>
      <c r="B426" s="113" t="s">
        <v>268</v>
      </c>
      <c r="C426" s="138">
        <v>4</v>
      </c>
    </row>
    <row r="427" spans="1:3" ht="15.75" thickBot="1" x14ac:dyDescent="0.3">
      <c r="A427" s="135" t="s">
        <v>269</v>
      </c>
      <c r="B427" s="113" t="s">
        <v>270</v>
      </c>
      <c r="C427" s="138">
        <v>3</v>
      </c>
    </row>
    <row r="428" spans="1:3" ht="15.75" thickBot="1" x14ac:dyDescent="0.3">
      <c r="A428" s="135" t="s">
        <v>271</v>
      </c>
      <c r="B428" s="113" t="s">
        <v>272</v>
      </c>
      <c r="C428" s="138">
        <v>3</v>
      </c>
    </row>
    <row r="429" spans="1:3" ht="15.75" thickBot="1" x14ac:dyDescent="0.3">
      <c r="A429" s="135" t="s">
        <v>273</v>
      </c>
      <c r="B429" s="113" t="s">
        <v>274</v>
      </c>
      <c r="C429" s="138">
        <v>3</v>
      </c>
    </row>
    <row r="430" spans="1:3" ht="15.75" thickBot="1" x14ac:dyDescent="0.3">
      <c r="A430" s="135" t="s">
        <v>275</v>
      </c>
      <c r="B430" s="139" t="s">
        <v>276</v>
      </c>
      <c r="C430" s="140">
        <v>1</v>
      </c>
    </row>
    <row r="431" spans="1:3" ht="15.75" thickBot="1" x14ac:dyDescent="0.3">
      <c r="A431" s="135" t="s">
        <v>277</v>
      </c>
      <c r="B431" s="141" t="s">
        <v>278</v>
      </c>
      <c r="C431" s="142">
        <v>1</v>
      </c>
    </row>
    <row r="432" spans="1:3" ht="15.75" thickBot="1" x14ac:dyDescent="0.3">
      <c r="A432" s="143"/>
      <c r="B432" s="144" t="s">
        <v>279</v>
      </c>
      <c r="C432" s="145">
        <v>3</v>
      </c>
    </row>
    <row r="433" spans="1:3" ht="15.75" thickBot="1" x14ac:dyDescent="0.3">
      <c r="A433" s="115"/>
      <c r="B433" s="115" t="s">
        <v>53</v>
      </c>
      <c r="C433" s="146">
        <f>SUM(C425:C432)</f>
        <v>21</v>
      </c>
    </row>
    <row r="434" spans="1:3" ht="15.75" thickBot="1" x14ac:dyDescent="0.3">
      <c r="A434" s="147" t="s">
        <v>279</v>
      </c>
      <c r="B434" s="148"/>
      <c r="C434" s="149"/>
    </row>
    <row r="435" spans="1:3" ht="15.75" thickBot="1" x14ac:dyDescent="0.3">
      <c r="A435" s="135" t="s">
        <v>280</v>
      </c>
      <c r="B435" s="113" t="s">
        <v>281</v>
      </c>
      <c r="C435" s="150">
        <v>3</v>
      </c>
    </row>
    <row r="436" spans="1:3" ht="15.75" thickBot="1" x14ac:dyDescent="0.3">
      <c r="A436" s="135" t="s">
        <v>282</v>
      </c>
      <c r="B436" s="139" t="s">
        <v>283</v>
      </c>
      <c r="C436" s="151">
        <v>3</v>
      </c>
    </row>
    <row r="438" spans="1:3" ht="15.75" thickBot="1" x14ac:dyDescent="0.3">
      <c r="A438" s="152" t="s">
        <v>284</v>
      </c>
    </row>
    <row r="439" spans="1:3" ht="15.75" thickBot="1" x14ac:dyDescent="0.3">
      <c r="A439" s="333" t="s">
        <v>28</v>
      </c>
      <c r="B439" s="333"/>
      <c r="C439" s="153"/>
    </row>
    <row r="440" spans="1:3" ht="15.75" thickBot="1" x14ac:dyDescent="0.3">
      <c r="A440" s="154" t="s">
        <v>82</v>
      </c>
      <c r="B440" s="154" t="s">
        <v>83</v>
      </c>
      <c r="C440" s="155" t="s">
        <v>30</v>
      </c>
    </row>
    <row r="441" spans="1:3" ht="15.75" thickBot="1" x14ac:dyDescent="0.3">
      <c r="A441" s="156" t="s">
        <v>285</v>
      </c>
      <c r="B441" s="157" t="s">
        <v>286</v>
      </c>
      <c r="C441" s="158">
        <v>3</v>
      </c>
    </row>
    <row r="442" spans="1:3" ht="15.75" thickBot="1" x14ac:dyDescent="0.3">
      <c r="A442" s="156" t="s">
        <v>287</v>
      </c>
      <c r="B442" s="157" t="s">
        <v>288</v>
      </c>
      <c r="C442" s="158">
        <v>3</v>
      </c>
    </row>
    <row r="443" spans="1:3" ht="15.75" thickBot="1" x14ac:dyDescent="0.3">
      <c r="A443" s="156" t="s">
        <v>289</v>
      </c>
      <c r="B443" s="157" t="s">
        <v>290</v>
      </c>
      <c r="C443" s="158">
        <v>3</v>
      </c>
    </row>
    <row r="444" spans="1:3" ht="15.75" thickBot="1" x14ac:dyDescent="0.3">
      <c r="A444" s="156" t="s">
        <v>291</v>
      </c>
      <c r="B444" s="157" t="s">
        <v>292</v>
      </c>
      <c r="C444" s="158">
        <v>3</v>
      </c>
    </row>
    <row r="445" spans="1:3" ht="15.75" thickBot="1" x14ac:dyDescent="0.3">
      <c r="A445" s="156"/>
      <c r="B445" s="157" t="s">
        <v>293</v>
      </c>
      <c r="C445" s="158">
        <v>3</v>
      </c>
    </row>
    <row r="446" spans="1:3" ht="15.75" thickBot="1" x14ac:dyDescent="0.3">
      <c r="A446" s="156"/>
      <c r="B446" s="157" t="s">
        <v>294</v>
      </c>
      <c r="C446" s="158">
        <v>3</v>
      </c>
    </row>
    <row r="447" spans="1:3" ht="15.75" thickBot="1" x14ac:dyDescent="0.3">
      <c r="A447" s="112" t="s">
        <v>295</v>
      </c>
      <c r="B447" s="112" t="s">
        <v>296</v>
      </c>
      <c r="C447" s="159"/>
    </row>
    <row r="448" spans="1:3" ht="15.75" thickBot="1" x14ac:dyDescent="0.3">
      <c r="A448" s="156" t="s">
        <v>297</v>
      </c>
      <c r="B448" s="113" t="s">
        <v>234</v>
      </c>
      <c r="C448" s="122">
        <v>3</v>
      </c>
    </row>
    <row r="449" spans="1:3" ht="15.75" thickBot="1" x14ac:dyDescent="0.3">
      <c r="A449" s="112" t="s">
        <v>235</v>
      </c>
      <c r="B449" s="113" t="s">
        <v>298</v>
      </c>
      <c r="C449" s="122">
        <v>3</v>
      </c>
    </row>
    <row r="450" spans="1:3" ht="15.75" thickBot="1" x14ac:dyDescent="0.3">
      <c r="A450" s="156" t="s">
        <v>299</v>
      </c>
      <c r="B450" s="139" t="s">
        <v>300</v>
      </c>
      <c r="C450" s="160">
        <v>3</v>
      </c>
    </row>
    <row r="451" spans="1:3" x14ac:dyDescent="0.25">
      <c r="A451" s="161"/>
      <c r="B451" s="139" t="s">
        <v>301</v>
      </c>
      <c r="C451" s="160" t="s">
        <v>302</v>
      </c>
    </row>
    <row r="452" spans="1:3" ht="15.75" thickBot="1" x14ac:dyDescent="0.3">
      <c r="A452" s="156" t="s">
        <v>303</v>
      </c>
      <c r="B452" s="113" t="s">
        <v>304</v>
      </c>
      <c r="C452" s="122">
        <v>1</v>
      </c>
    </row>
    <row r="453" spans="1:3" ht="15.75" thickBot="1" x14ac:dyDescent="0.3">
      <c r="A453" s="156" t="s">
        <v>305</v>
      </c>
      <c r="B453" s="113" t="s">
        <v>306</v>
      </c>
      <c r="C453" s="122">
        <v>3</v>
      </c>
    </row>
    <row r="454" spans="1:3" ht="15.75" thickBot="1" x14ac:dyDescent="0.3">
      <c r="A454" s="156" t="s">
        <v>307</v>
      </c>
      <c r="B454" s="113" t="s">
        <v>308</v>
      </c>
      <c r="C454" s="122">
        <v>3</v>
      </c>
    </row>
    <row r="455" spans="1:3" ht="15.75" thickBot="1" x14ac:dyDescent="0.3">
      <c r="A455" s="156" t="s">
        <v>309</v>
      </c>
      <c r="B455" s="113" t="s">
        <v>310</v>
      </c>
      <c r="C455" s="122">
        <v>3</v>
      </c>
    </row>
    <row r="456" spans="1:3" ht="15.75" thickBot="1" x14ac:dyDescent="0.3">
      <c r="A456" s="156" t="s">
        <v>311</v>
      </c>
      <c r="B456" s="113" t="s">
        <v>312</v>
      </c>
      <c r="C456" s="122">
        <v>3</v>
      </c>
    </row>
    <row r="457" spans="1:3" ht="15.75" thickBot="1" x14ac:dyDescent="0.3">
      <c r="A457" s="156" t="s">
        <v>313</v>
      </c>
      <c r="B457" s="113" t="s">
        <v>314</v>
      </c>
      <c r="C457" s="122">
        <v>3</v>
      </c>
    </row>
    <row r="458" spans="1:3" ht="15.75" thickBot="1" x14ac:dyDescent="0.3">
      <c r="A458" s="162" t="s">
        <v>315</v>
      </c>
      <c r="B458" s="163"/>
      <c r="C458" s="163"/>
    </row>
    <row r="459" spans="1:3" ht="15.75" thickBot="1" x14ac:dyDescent="0.3">
      <c r="A459" s="156"/>
      <c r="B459" s="113" t="s">
        <v>316</v>
      </c>
      <c r="C459" s="122">
        <v>1</v>
      </c>
    </row>
    <row r="460" spans="1:3" ht="15.75" thickBot="1" x14ac:dyDescent="0.3">
      <c r="A460" s="112"/>
      <c r="B460" s="112" t="s">
        <v>53</v>
      </c>
      <c r="C460" s="122" t="s">
        <v>317</v>
      </c>
    </row>
    <row r="462" spans="1:3" ht="18.75" thickBot="1" x14ac:dyDescent="0.3">
      <c r="A462" s="164" t="s">
        <v>318</v>
      </c>
    </row>
    <row r="463" spans="1:3" ht="15.75" thickBot="1" x14ac:dyDescent="0.3">
      <c r="A463" s="165" t="s">
        <v>319</v>
      </c>
      <c r="B463" s="166"/>
      <c r="C463" s="166"/>
    </row>
    <row r="464" spans="1:3" ht="15.75" thickBot="1" x14ac:dyDescent="0.3">
      <c r="A464" s="167" t="s">
        <v>82</v>
      </c>
      <c r="B464" s="167" t="s">
        <v>83</v>
      </c>
      <c r="C464" s="168" t="s">
        <v>30</v>
      </c>
    </row>
    <row r="465" spans="1:3" x14ac:dyDescent="0.25">
      <c r="A465" s="169" t="s">
        <v>320</v>
      </c>
      <c r="B465" s="170" t="s">
        <v>321</v>
      </c>
      <c r="C465" s="171">
        <v>3</v>
      </c>
    </row>
    <row r="466" spans="1:3" x14ac:dyDescent="0.25">
      <c r="A466" s="172" t="s">
        <v>322</v>
      </c>
      <c r="B466" s="173" t="s">
        <v>323</v>
      </c>
      <c r="C466" s="174">
        <v>2</v>
      </c>
    </row>
    <row r="467" spans="1:3" x14ac:dyDescent="0.25">
      <c r="A467" s="172" t="s">
        <v>324</v>
      </c>
      <c r="B467" s="173" t="s">
        <v>325</v>
      </c>
      <c r="C467" s="174">
        <v>3</v>
      </c>
    </row>
    <row r="468" spans="1:3" x14ac:dyDescent="0.25">
      <c r="A468" s="172" t="s">
        <v>326</v>
      </c>
      <c r="B468" s="173" t="s">
        <v>327</v>
      </c>
      <c r="C468" s="174">
        <v>3</v>
      </c>
    </row>
    <row r="469" spans="1:3" x14ac:dyDescent="0.25">
      <c r="A469" s="172" t="s">
        <v>328</v>
      </c>
      <c r="B469" s="173" t="s">
        <v>329</v>
      </c>
      <c r="C469" s="174">
        <v>3</v>
      </c>
    </row>
    <row r="470" spans="1:3" x14ac:dyDescent="0.25">
      <c r="A470" s="172" t="s">
        <v>330</v>
      </c>
      <c r="B470" s="173" t="s">
        <v>331</v>
      </c>
      <c r="C470" s="174">
        <v>3</v>
      </c>
    </row>
    <row r="471" spans="1:3" x14ac:dyDescent="0.25">
      <c r="A471" s="172" t="s">
        <v>332</v>
      </c>
      <c r="B471" s="173" t="s">
        <v>333</v>
      </c>
      <c r="C471" s="174">
        <v>1</v>
      </c>
    </row>
    <row r="472" spans="1:3" ht="15.75" thickBot="1" x14ac:dyDescent="0.3">
      <c r="A472" s="175" t="s">
        <v>334</v>
      </c>
      <c r="B472" s="176" t="s">
        <v>335</v>
      </c>
      <c r="C472" s="177">
        <v>1</v>
      </c>
    </row>
    <row r="473" spans="1:3" ht="15.75" thickBot="1" x14ac:dyDescent="0.3">
      <c r="A473" s="36"/>
      <c r="B473" s="36" t="s">
        <v>53</v>
      </c>
      <c r="C473" s="178">
        <f>SUM(C465:C472)</f>
        <v>19</v>
      </c>
    </row>
    <row r="475" spans="1:3" ht="20.25" thickBot="1" x14ac:dyDescent="0.4">
      <c r="A475" s="179" t="s">
        <v>336</v>
      </c>
    </row>
    <row r="476" spans="1:3" ht="15.75" thickBot="1" x14ac:dyDescent="0.3">
      <c r="A476" s="180" t="s">
        <v>337</v>
      </c>
      <c r="B476" s="180"/>
      <c r="C476" s="181"/>
    </row>
    <row r="477" spans="1:3" ht="15.75" thickBot="1" x14ac:dyDescent="0.3">
      <c r="A477" s="110" t="s">
        <v>82</v>
      </c>
      <c r="B477" s="111" t="s">
        <v>83</v>
      </c>
      <c r="C477" s="110" t="s">
        <v>30</v>
      </c>
    </row>
    <row r="478" spans="1:3" ht="15.75" thickBot="1" x14ac:dyDescent="0.3">
      <c r="A478" s="182" t="s">
        <v>338</v>
      </c>
      <c r="B478" s="183" t="s">
        <v>339</v>
      </c>
      <c r="C478" s="184">
        <v>3</v>
      </c>
    </row>
    <row r="479" spans="1:3" ht="15.75" thickBot="1" x14ac:dyDescent="0.3">
      <c r="A479" s="182" t="s">
        <v>340</v>
      </c>
      <c r="B479" s="183" t="s">
        <v>341</v>
      </c>
      <c r="C479" s="184">
        <v>3</v>
      </c>
    </row>
    <row r="480" spans="1:3" ht="15.75" thickBot="1" x14ac:dyDescent="0.3">
      <c r="A480" s="182" t="s">
        <v>342</v>
      </c>
      <c r="B480" s="183" t="s">
        <v>343</v>
      </c>
      <c r="C480" s="184">
        <v>3</v>
      </c>
    </row>
    <row r="481" spans="1:3" ht="15.75" thickBot="1" x14ac:dyDescent="0.3">
      <c r="A481" s="182" t="s">
        <v>344</v>
      </c>
      <c r="B481" s="183" t="s">
        <v>345</v>
      </c>
      <c r="C481" s="184">
        <v>3</v>
      </c>
    </row>
    <row r="482" spans="1:3" ht="15.75" thickBot="1" x14ac:dyDescent="0.3">
      <c r="A482" s="182" t="s">
        <v>346</v>
      </c>
      <c r="B482" s="185" t="s">
        <v>347</v>
      </c>
      <c r="C482" s="184">
        <v>3</v>
      </c>
    </row>
    <row r="483" spans="1:3" ht="15.75" thickBot="1" x14ac:dyDescent="0.3">
      <c r="A483" s="186"/>
      <c r="B483" s="187" t="s">
        <v>348</v>
      </c>
      <c r="C483" s="188">
        <v>3</v>
      </c>
    </row>
    <row r="484" spans="1:3" ht="15.75" thickBot="1" x14ac:dyDescent="0.3">
      <c r="A484" s="182" t="s">
        <v>332</v>
      </c>
      <c r="B484" s="185" t="s">
        <v>333</v>
      </c>
      <c r="C484" s="184">
        <v>1</v>
      </c>
    </row>
    <row r="485" spans="1:3" ht="15.75" thickBot="1" x14ac:dyDescent="0.3">
      <c r="A485" s="189" t="s">
        <v>349</v>
      </c>
      <c r="B485" s="185" t="s">
        <v>350</v>
      </c>
      <c r="C485" s="184">
        <v>1</v>
      </c>
    </row>
    <row r="486" spans="1:3" ht="15.75" thickBot="1" x14ac:dyDescent="0.3">
      <c r="A486" s="189" t="s">
        <v>351</v>
      </c>
      <c r="B486" s="183" t="s">
        <v>352</v>
      </c>
      <c r="C486" s="184">
        <v>2</v>
      </c>
    </row>
    <row r="487" spans="1:3" ht="15.75" thickBot="1" x14ac:dyDescent="0.3">
      <c r="A487" s="190"/>
      <c r="B487" s="191" t="s">
        <v>53</v>
      </c>
      <c r="C487" s="192">
        <f>SUM(C478:C486)</f>
        <v>22</v>
      </c>
    </row>
    <row r="488" spans="1:3" x14ac:dyDescent="0.25">
      <c r="A488" s="655" t="s">
        <v>353</v>
      </c>
      <c r="B488" s="656"/>
    </row>
    <row r="489" spans="1:3" x14ac:dyDescent="0.25">
      <c r="A489" s="193" t="s">
        <v>354</v>
      </c>
      <c r="B489" s="194" t="s">
        <v>355</v>
      </c>
      <c r="C489" s="657">
        <v>3</v>
      </c>
    </row>
    <row r="490" spans="1:3" x14ac:dyDescent="0.25">
      <c r="A490" s="193" t="s">
        <v>356</v>
      </c>
      <c r="B490" s="654" t="s">
        <v>357</v>
      </c>
      <c r="C490" s="657">
        <v>3</v>
      </c>
    </row>
    <row r="491" spans="1:3" x14ac:dyDescent="0.25">
      <c r="A491" s="193" t="s">
        <v>358</v>
      </c>
      <c r="B491" s="194" t="s">
        <v>359</v>
      </c>
      <c r="C491" s="657">
        <v>3</v>
      </c>
    </row>
    <row r="492" spans="1:3" x14ac:dyDescent="0.25">
      <c r="A492" s="193" t="s">
        <v>360</v>
      </c>
      <c r="B492" s="195" t="s">
        <v>361</v>
      </c>
      <c r="C492" s="657">
        <v>3</v>
      </c>
    </row>
    <row r="494" spans="1:3" ht="18.75" thickBot="1" x14ac:dyDescent="0.3">
      <c r="A494" s="164" t="s">
        <v>362</v>
      </c>
    </row>
    <row r="495" spans="1:3" ht="15.75" thickBot="1" x14ac:dyDescent="0.3">
      <c r="A495" s="196" t="s">
        <v>319</v>
      </c>
      <c r="B495" s="197"/>
      <c r="C495" s="198"/>
    </row>
    <row r="496" spans="1:3" ht="15.75" thickBot="1" x14ac:dyDescent="0.3">
      <c r="A496" s="199" t="s">
        <v>363</v>
      </c>
      <c r="B496" s="200" t="s">
        <v>364</v>
      </c>
      <c r="C496" s="201" t="s">
        <v>30</v>
      </c>
    </row>
    <row r="497" spans="1:3" x14ac:dyDescent="0.25">
      <c r="A497" s="169" t="s">
        <v>365</v>
      </c>
      <c r="B497" s="170" t="s">
        <v>366</v>
      </c>
      <c r="C497" s="171">
        <v>3</v>
      </c>
    </row>
    <row r="498" spans="1:3" x14ac:dyDescent="0.25">
      <c r="A498" s="172" t="s">
        <v>367</v>
      </c>
      <c r="B498" s="173" t="s">
        <v>368</v>
      </c>
      <c r="C498" s="174">
        <v>3</v>
      </c>
    </row>
    <row r="499" spans="1:3" x14ac:dyDescent="0.25">
      <c r="A499" s="172" t="s">
        <v>322</v>
      </c>
      <c r="B499" s="173" t="s">
        <v>323</v>
      </c>
      <c r="C499" s="174">
        <v>2</v>
      </c>
    </row>
    <row r="500" spans="1:3" x14ac:dyDescent="0.25">
      <c r="A500" s="172" t="s">
        <v>326</v>
      </c>
      <c r="B500" s="173" t="s">
        <v>327</v>
      </c>
      <c r="C500" s="174">
        <v>3</v>
      </c>
    </row>
    <row r="501" spans="1:3" x14ac:dyDescent="0.25">
      <c r="A501" s="172" t="s">
        <v>369</v>
      </c>
      <c r="B501" s="173" t="s">
        <v>370</v>
      </c>
      <c r="C501" s="174">
        <v>3</v>
      </c>
    </row>
    <row r="502" spans="1:3" x14ac:dyDescent="0.25">
      <c r="A502" s="172" t="s">
        <v>371</v>
      </c>
      <c r="B502" s="173" t="s">
        <v>372</v>
      </c>
      <c r="C502" s="174">
        <v>1</v>
      </c>
    </row>
    <row r="503" spans="1:3" ht="15.75" thickBot="1" x14ac:dyDescent="0.3">
      <c r="A503" s="175" t="s">
        <v>332</v>
      </c>
      <c r="B503" s="176" t="s">
        <v>333</v>
      </c>
      <c r="C503" s="177">
        <v>1</v>
      </c>
    </row>
    <row r="504" spans="1:3" ht="15.75" thickBot="1" x14ac:dyDescent="0.3">
      <c r="A504" s="202"/>
      <c r="B504" s="203" t="s">
        <v>53</v>
      </c>
      <c r="C504" s="204">
        <f>SUM(C497:C503)</f>
        <v>16</v>
      </c>
    </row>
    <row r="506" spans="1:3" ht="19.5" thickBot="1" x14ac:dyDescent="0.4">
      <c r="A506" s="107" t="s">
        <v>373</v>
      </c>
    </row>
    <row r="507" spans="1:3" ht="15.75" thickBot="1" x14ac:dyDescent="0.3">
      <c r="A507" s="331" t="s">
        <v>374</v>
      </c>
      <c r="B507" s="332"/>
      <c r="C507" s="333"/>
    </row>
    <row r="508" spans="1:3" ht="15.75" thickBot="1" x14ac:dyDescent="0.3">
      <c r="A508" s="162" t="s">
        <v>363</v>
      </c>
      <c r="B508" s="162" t="s">
        <v>364</v>
      </c>
      <c r="C508" s="205" t="s">
        <v>30</v>
      </c>
    </row>
    <row r="509" spans="1:3" ht="15.75" thickBot="1" x14ac:dyDescent="0.3">
      <c r="A509" s="156" t="s">
        <v>375</v>
      </c>
      <c r="B509" s="157" t="s">
        <v>376</v>
      </c>
      <c r="C509" s="158">
        <v>3</v>
      </c>
    </row>
    <row r="510" spans="1:3" ht="15.75" thickBot="1" x14ac:dyDescent="0.3">
      <c r="A510" s="156" t="s">
        <v>377</v>
      </c>
      <c r="B510" s="157" t="s">
        <v>378</v>
      </c>
      <c r="C510" s="158">
        <v>3</v>
      </c>
    </row>
    <row r="511" spans="1:3" ht="15.75" thickBot="1" x14ac:dyDescent="0.3">
      <c r="A511" s="156" t="s">
        <v>379</v>
      </c>
      <c r="B511" s="157" t="s">
        <v>380</v>
      </c>
      <c r="C511" s="158">
        <v>3</v>
      </c>
    </row>
    <row r="512" spans="1:3" ht="15.75" thickBot="1" x14ac:dyDescent="0.3">
      <c r="A512" s="156" t="s">
        <v>381</v>
      </c>
      <c r="B512" s="157" t="s">
        <v>382</v>
      </c>
      <c r="C512" s="158">
        <v>3</v>
      </c>
    </row>
    <row r="513" spans="1:3" ht="15.75" thickBot="1" x14ac:dyDescent="0.3">
      <c r="A513" s="156" t="s">
        <v>383</v>
      </c>
      <c r="B513" s="157" t="s">
        <v>384</v>
      </c>
      <c r="C513" s="158">
        <v>3</v>
      </c>
    </row>
    <row r="514" spans="1:3" ht="15.75" thickBot="1" x14ac:dyDescent="0.3">
      <c r="A514" s="156" t="s">
        <v>385</v>
      </c>
      <c r="B514" s="157" t="s">
        <v>386</v>
      </c>
      <c r="C514" s="158">
        <v>3</v>
      </c>
    </row>
    <row r="515" spans="1:3" ht="15.75" thickBot="1" x14ac:dyDescent="0.3">
      <c r="A515" s="206" t="s">
        <v>219</v>
      </c>
      <c r="B515" s="157" t="s">
        <v>220</v>
      </c>
      <c r="C515" s="158">
        <v>1</v>
      </c>
    </row>
    <row r="516" spans="1:3" ht="15.75" thickBot="1" x14ac:dyDescent="0.3">
      <c r="A516" s="156" t="s">
        <v>387</v>
      </c>
      <c r="B516" s="157" t="s">
        <v>388</v>
      </c>
      <c r="C516" s="158">
        <v>1</v>
      </c>
    </row>
    <row r="517" spans="1:3" ht="15.75" thickBot="1" x14ac:dyDescent="0.3">
      <c r="A517" s="116"/>
      <c r="B517" s="116" t="s">
        <v>389</v>
      </c>
      <c r="C517" s="207">
        <f>SUM(C509:C516)</f>
        <v>20</v>
      </c>
    </row>
    <row r="519" spans="1:3" ht="19.5" thickBot="1" x14ac:dyDescent="0.4">
      <c r="A519" s="107" t="s">
        <v>390</v>
      </c>
    </row>
    <row r="520" spans="1:3" ht="15.75" thickBot="1" x14ac:dyDescent="0.3">
      <c r="A520" s="133" t="s">
        <v>28</v>
      </c>
      <c r="B520" s="41"/>
      <c r="C520" s="134"/>
    </row>
    <row r="521" spans="1:3" ht="15.75" thickBot="1" x14ac:dyDescent="0.3">
      <c r="A521" s="110" t="s">
        <v>82</v>
      </c>
      <c r="B521" s="111" t="s">
        <v>83</v>
      </c>
      <c r="C521" s="208" t="s">
        <v>30</v>
      </c>
    </row>
    <row r="522" spans="1:3" ht="15.75" thickBot="1" x14ac:dyDescent="0.3">
      <c r="A522" s="135" t="s">
        <v>391</v>
      </c>
      <c r="B522" s="136" t="s">
        <v>392</v>
      </c>
      <c r="C522" s="142">
        <v>3</v>
      </c>
    </row>
    <row r="523" spans="1:3" ht="15.75" thickBot="1" x14ac:dyDescent="0.3">
      <c r="A523" s="135" t="s">
        <v>393</v>
      </c>
      <c r="B523" s="113" t="s">
        <v>394</v>
      </c>
      <c r="C523" s="138">
        <v>3</v>
      </c>
    </row>
    <row r="524" spans="1:3" ht="15.75" thickBot="1" x14ac:dyDescent="0.3">
      <c r="A524" s="135" t="s">
        <v>395</v>
      </c>
      <c r="B524" s="113" t="s">
        <v>396</v>
      </c>
      <c r="C524" s="138">
        <v>3</v>
      </c>
    </row>
    <row r="525" spans="1:3" ht="15.75" thickBot="1" x14ac:dyDescent="0.3">
      <c r="A525" s="135" t="s">
        <v>397</v>
      </c>
      <c r="B525" s="113" t="s">
        <v>398</v>
      </c>
      <c r="C525" s="138">
        <v>3</v>
      </c>
    </row>
    <row r="526" spans="1:3" ht="15.75" thickBot="1" x14ac:dyDescent="0.3">
      <c r="A526" s="135" t="s">
        <v>399</v>
      </c>
      <c r="B526" s="113" t="s">
        <v>400</v>
      </c>
      <c r="C526" s="138">
        <v>1</v>
      </c>
    </row>
    <row r="527" spans="1:3" ht="15.75" thickBot="1" x14ac:dyDescent="0.3">
      <c r="A527" s="143"/>
      <c r="B527" s="144" t="s">
        <v>279</v>
      </c>
      <c r="C527" s="145">
        <v>3</v>
      </c>
    </row>
    <row r="528" spans="1:3" ht="15.75" thickBot="1" x14ac:dyDescent="0.3">
      <c r="A528" s="143"/>
      <c r="B528" s="144" t="s">
        <v>401</v>
      </c>
      <c r="C528" s="145">
        <v>3</v>
      </c>
    </row>
    <row r="529" spans="1:3" ht="15.75" thickBot="1" x14ac:dyDescent="0.3">
      <c r="A529" s="209"/>
      <c r="B529" s="210"/>
      <c r="C529" s="211"/>
    </row>
    <row r="530" spans="1:3" ht="15.75" thickBot="1" x14ac:dyDescent="0.3">
      <c r="A530" s="115"/>
      <c r="B530" s="115" t="s">
        <v>53</v>
      </c>
      <c r="C530" s="146">
        <f>SUM(C522:C529)</f>
        <v>19</v>
      </c>
    </row>
    <row r="531" spans="1:3" ht="15.75" thickBot="1" x14ac:dyDescent="0.3">
      <c r="A531" s="147" t="s">
        <v>279</v>
      </c>
      <c r="B531" s="148"/>
      <c r="C531" s="149"/>
    </row>
    <row r="532" spans="1:3" ht="15.75" thickBot="1" x14ac:dyDescent="0.3">
      <c r="A532" s="135" t="s">
        <v>402</v>
      </c>
      <c r="B532" s="139" t="s">
        <v>403</v>
      </c>
      <c r="C532" s="150">
        <v>3</v>
      </c>
    </row>
    <row r="533" spans="1:3" ht="15.75" thickBot="1" x14ac:dyDescent="0.3">
      <c r="A533" s="135" t="s">
        <v>404</v>
      </c>
      <c r="B533" s="141" t="s">
        <v>405</v>
      </c>
      <c r="C533" s="212">
        <v>3</v>
      </c>
    </row>
    <row r="534" spans="1:3" ht="15.75" thickBot="1" x14ac:dyDescent="0.3">
      <c r="A534" s="135" t="s">
        <v>406</v>
      </c>
      <c r="B534" s="141" t="s">
        <v>407</v>
      </c>
      <c r="C534" s="213">
        <v>3</v>
      </c>
    </row>
    <row r="535" spans="1:3" ht="15.75" thickBot="1" x14ac:dyDescent="0.3">
      <c r="A535" s="135" t="s">
        <v>408</v>
      </c>
      <c r="B535" s="141" t="s">
        <v>409</v>
      </c>
      <c r="C535" s="213">
        <v>3</v>
      </c>
    </row>
    <row r="536" spans="1:3" ht="15.75" thickBot="1" x14ac:dyDescent="0.3">
      <c r="A536" s="147" t="s">
        <v>401</v>
      </c>
      <c r="B536" s="148"/>
      <c r="C536" s="149"/>
    </row>
    <row r="537" spans="1:3" ht="15.75" thickBot="1" x14ac:dyDescent="0.3">
      <c r="A537" s="135" t="s">
        <v>410</v>
      </c>
      <c r="B537" s="214" t="s">
        <v>411</v>
      </c>
      <c r="C537" s="142">
        <v>3</v>
      </c>
    </row>
    <row r="538" spans="1:3" ht="15.75" thickBot="1" x14ac:dyDescent="0.3">
      <c r="A538" s="135" t="s">
        <v>412</v>
      </c>
      <c r="B538" s="141" t="s">
        <v>413</v>
      </c>
      <c r="C538" s="142">
        <v>3</v>
      </c>
    </row>
    <row r="539" spans="1:3" ht="15.75" thickBot="1" x14ac:dyDescent="0.3">
      <c r="A539" s="135" t="s">
        <v>414</v>
      </c>
      <c r="B539" s="141" t="s">
        <v>415</v>
      </c>
      <c r="C539" s="142">
        <v>3</v>
      </c>
    </row>
    <row r="540" spans="1:3" ht="15.75" thickBot="1" x14ac:dyDescent="0.3">
      <c r="A540" s="135" t="s">
        <v>416</v>
      </c>
      <c r="B540" s="141" t="s">
        <v>417</v>
      </c>
      <c r="C540" s="142">
        <v>3</v>
      </c>
    </row>
    <row r="542" spans="1:3" ht="16.5" thickBot="1" x14ac:dyDescent="0.3">
      <c r="A542" s="71" t="s">
        <v>418</v>
      </c>
    </row>
    <row r="543" spans="1:3" ht="15.75" thickBot="1" x14ac:dyDescent="0.3">
      <c r="A543" s="72" t="s">
        <v>81</v>
      </c>
      <c r="B543" s="72"/>
      <c r="C543" s="215"/>
    </row>
    <row r="544" spans="1:3" ht="15.75" thickBot="1" x14ac:dyDescent="0.3">
      <c r="A544" s="216" t="s">
        <v>82</v>
      </c>
      <c r="B544" s="216" t="s">
        <v>83</v>
      </c>
      <c r="C544" s="217" t="s">
        <v>30</v>
      </c>
    </row>
    <row r="545" spans="1:3" x14ac:dyDescent="0.25">
      <c r="A545" s="218" t="s">
        <v>1341</v>
      </c>
      <c r="B545" s="218" t="s">
        <v>419</v>
      </c>
      <c r="C545" s="219">
        <v>2</v>
      </c>
    </row>
    <row r="546" spans="1:3" x14ac:dyDescent="0.25">
      <c r="A546" s="220" t="s">
        <v>1342</v>
      </c>
      <c r="B546" s="220" t="s">
        <v>420</v>
      </c>
      <c r="C546" s="34">
        <v>4</v>
      </c>
    </row>
    <row r="547" spans="1:3" x14ac:dyDescent="0.25">
      <c r="A547" s="220" t="s">
        <v>1343</v>
      </c>
      <c r="B547" s="220" t="s">
        <v>421</v>
      </c>
      <c r="C547" s="34">
        <v>4</v>
      </c>
    </row>
    <row r="548" spans="1:3" x14ac:dyDescent="0.25">
      <c r="A548" s="220" t="s">
        <v>1344</v>
      </c>
      <c r="B548" s="220" t="s">
        <v>422</v>
      </c>
      <c r="C548" s="34">
        <v>4</v>
      </c>
    </row>
    <row r="549" spans="1:3" x14ac:dyDescent="0.25">
      <c r="A549" s="220" t="s">
        <v>1345</v>
      </c>
      <c r="B549" s="220" t="s">
        <v>199</v>
      </c>
      <c r="C549" s="34">
        <v>4</v>
      </c>
    </row>
    <row r="550" spans="1:3" x14ac:dyDescent="0.25">
      <c r="A550" s="220" t="s">
        <v>1346</v>
      </c>
      <c r="B550" s="220" t="s">
        <v>423</v>
      </c>
      <c r="C550" s="34">
        <v>3</v>
      </c>
    </row>
    <row r="551" spans="1:3" x14ac:dyDescent="0.25">
      <c r="A551" s="220" t="s">
        <v>1347</v>
      </c>
      <c r="B551" s="220" t="s">
        <v>424</v>
      </c>
      <c r="C551" s="34">
        <v>1</v>
      </c>
    </row>
    <row r="552" spans="1:3" x14ac:dyDescent="0.25">
      <c r="A552" s="220" t="s">
        <v>1348</v>
      </c>
      <c r="B552" s="220" t="s">
        <v>425</v>
      </c>
      <c r="C552" s="34">
        <v>1.5</v>
      </c>
    </row>
    <row r="553" spans="1:3" ht="15.75" thickBot="1" x14ac:dyDescent="0.3">
      <c r="A553" s="221" t="s">
        <v>1349</v>
      </c>
      <c r="B553" s="221" t="s">
        <v>426</v>
      </c>
      <c r="C553" s="222">
        <v>1.5</v>
      </c>
    </row>
    <row r="554" spans="1:3" ht="15.75" thickBot="1" x14ac:dyDescent="0.3">
      <c r="A554" s="223"/>
      <c r="B554" s="224" t="s">
        <v>53</v>
      </c>
      <c r="C554" s="225">
        <f>SUM(C545:C553)</f>
        <v>25</v>
      </c>
    </row>
    <row r="556" spans="1:3" ht="16.5" thickBot="1" x14ac:dyDescent="0.3">
      <c r="A556" s="71" t="s">
        <v>427</v>
      </c>
    </row>
    <row r="557" spans="1:3" ht="15.75" thickBot="1" x14ac:dyDescent="0.3">
      <c r="A557" s="72" t="s">
        <v>81</v>
      </c>
      <c r="B557" s="72"/>
      <c r="C557" s="215"/>
    </row>
    <row r="558" spans="1:3" ht="15.75" thickBot="1" x14ac:dyDescent="0.3">
      <c r="A558" s="216" t="s">
        <v>82</v>
      </c>
      <c r="B558" s="216" t="s">
        <v>83</v>
      </c>
      <c r="C558" s="217" t="s">
        <v>30</v>
      </c>
    </row>
    <row r="559" spans="1:3" x14ac:dyDescent="0.25">
      <c r="A559" s="218" t="s">
        <v>1350</v>
      </c>
      <c r="B559" s="22" t="s">
        <v>428</v>
      </c>
      <c r="C559" s="219">
        <v>4</v>
      </c>
    </row>
    <row r="560" spans="1:3" ht="25.5" x14ac:dyDescent="0.25">
      <c r="A560" s="220" t="s">
        <v>1351</v>
      </c>
      <c r="B560" s="4" t="s">
        <v>429</v>
      </c>
      <c r="C560" s="34">
        <v>4</v>
      </c>
    </row>
    <row r="561" spans="1:3" x14ac:dyDescent="0.25">
      <c r="A561" s="220" t="s">
        <v>1352</v>
      </c>
      <c r="B561" s="220" t="s">
        <v>430</v>
      </c>
      <c r="C561" s="34">
        <v>4</v>
      </c>
    </row>
    <row r="562" spans="1:3" ht="25.5" x14ac:dyDescent="0.25">
      <c r="A562" s="220" t="s">
        <v>1353</v>
      </c>
      <c r="B562" s="4" t="s">
        <v>431</v>
      </c>
      <c r="C562" s="34">
        <v>4</v>
      </c>
    </row>
    <row r="563" spans="1:3" x14ac:dyDescent="0.25">
      <c r="A563" s="220" t="s">
        <v>1354</v>
      </c>
      <c r="B563" s="220" t="s">
        <v>432</v>
      </c>
      <c r="C563" s="34">
        <v>3</v>
      </c>
    </row>
    <row r="564" spans="1:3" x14ac:dyDescent="0.25">
      <c r="A564" s="220" t="s">
        <v>1355</v>
      </c>
      <c r="B564" s="220" t="s">
        <v>433</v>
      </c>
      <c r="C564" s="34">
        <v>2</v>
      </c>
    </row>
    <row r="565" spans="1:3" x14ac:dyDescent="0.25">
      <c r="A565" s="220" t="s">
        <v>1356</v>
      </c>
      <c r="B565" s="220" t="s">
        <v>434</v>
      </c>
      <c r="C565" s="34">
        <v>1.5</v>
      </c>
    </row>
    <row r="566" spans="1:3" ht="15.75" thickBot="1" x14ac:dyDescent="0.3">
      <c r="A566" s="221" t="s">
        <v>1357</v>
      </c>
      <c r="B566" s="221" t="s">
        <v>435</v>
      </c>
      <c r="C566" s="222">
        <v>1.5</v>
      </c>
    </row>
    <row r="567" spans="1:3" ht="15.75" thickBot="1" x14ac:dyDescent="0.3">
      <c r="A567" s="223"/>
      <c r="B567" s="224" t="s">
        <v>53</v>
      </c>
      <c r="C567" s="225">
        <f>SUM(C559:C566)</f>
        <v>24</v>
      </c>
    </row>
    <row r="569" spans="1:3" ht="16.5" thickBot="1" x14ac:dyDescent="0.3">
      <c r="A569" s="226" t="s">
        <v>436</v>
      </c>
    </row>
    <row r="570" spans="1:3" ht="15.75" thickBot="1" x14ac:dyDescent="0.3">
      <c r="A570" s="227" t="s">
        <v>81</v>
      </c>
      <c r="B570" s="227"/>
      <c r="C570" s="228"/>
    </row>
    <row r="571" spans="1:3" ht="15.75" thickBot="1" x14ac:dyDescent="0.3">
      <c r="A571" s="229" t="s">
        <v>82</v>
      </c>
      <c r="B571" s="229" t="s">
        <v>83</v>
      </c>
      <c r="C571" s="230" t="s">
        <v>30</v>
      </c>
    </row>
    <row r="572" spans="1:3" x14ac:dyDescent="0.25">
      <c r="A572" s="231" t="s">
        <v>1358</v>
      </c>
      <c r="B572" s="231" t="s">
        <v>142</v>
      </c>
      <c r="C572" s="232">
        <v>5</v>
      </c>
    </row>
    <row r="573" spans="1:3" x14ac:dyDescent="0.25">
      <c r="A573" s="233" t="s">
        <v>1359</v>
      </c>
      <c r="B573" s="233" t="s">
        <v>437</v>
      </c>
      <c r="C573" s="234">
        <v>5</v>
      </c>
    </row>
    <row r="574" spans="1:3" x14ac:dyDescent="0.25">
      <c r="A574" s="233" t="s">
        <v>1360</v>
      </c>
      <c r="B574" s="233" t="s">
        <v>438</v>
      </c>
      <c r="C574" s="234">
        <v>5</v>
      </c>
    </row>
    <row r="575" spans="1:3" x14ac:dyDescent="0.25">
      <c r="A575" s="233" t="s">
        <v>1361</v>
      </c>
      <c r="B575" s="233" t="s">
        <v>439</v>
      </c>
      <c r="C575" s="234">
        <v>4</v>
      </c>
    </row>
    <row r="576" spans="1:3" x14ac:dyDescent="0.25">
      <c r="A576" s="233" t="s">
        <v>1362</v>
      </c>
      <c r="B576" s="233" t="s">
        <v>440</v>
      </c>
      <c r="C576" s="234">
        <v>3</v>
      </c>
    </row>
    <row r="577" spans="1:3" ht="15.75" thickBot="1" x14ac:dyDescent="0.3">
      <c r="A577" s="235" t="s">
        <v>1363</v>
      </c>
      <c r="B577" s="235" t="s">
        <v>441</v>
      </c>
      <c r="C577" s="236">
        <v>1</v>
      </c>
    </row>
    <row r="578" spans="1:3" ht="15.75" thickBot="1" x14ac:dyDescent="0.3">
      <c r="A578" s="237"/>
      <c r="B578" s="238" t="s">
        <v>53</v>
      </c>
      <c r="C578" s="239">
        <f>SUM(C572:C577)</f>
        <v>23</v>
      </c>
    </row>
  </sheetData>
  <pageMargins left="0.7" right="0.7" top="0.5" bottom="0.5" header="0.3" footer="0.3"/>
  <pageSetup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3"/>
  <sheetViews>
    <sheetView workbookViewId="0">
      <selection activeCell="D1" sqref="D1:F1048576"/>
    </sheetView>
  </sheetViews>
  <sheetFormatPr defaultRowHeight="15" x14ac:dyDescent="0.25"/>
  <cols>
    <col min="1" max="1" width="13.140625" customWidth="1"/>
    <col min="2" max="2" width="41.42578125" customWidth="1"/>
    <col min="3" max="3" width="7.5703125" customWidth="1"/>
    <col min="4" max="4" width="10.5703125" customWidth="1"/>
    <col min="5" max="5" width="18.85546875" customWidth="1"/>
    <col min="6" max="6" width="11.28515625" bestFit="1" customWidth="1"/>
    <col min="8" max="8" width="11.140625" bestFit="1" customWidth="1"/>
  </cols>
  <sheetData>
    <row r="1" spans="1:3" ht="16.5" thickBot="1" x14ac:dyDescent="0.3">
      <c r="A1" s="24" t="s">
        <v>3</v>
      </c>
    </row>
    <row r="2" spans="1:3" ht="15.75" thickBot="1" x14ac:dyDescent="0.3">
      <c r="A2" s="240" t="s">
        <v>442</v>
      </c>
      <c r="B2" s="240"/>
      <c r="C2" s="241"/>
    </row>
    <row r="3" spans="1:3" ht="15.75" thickBot="1" x14ac:dyDescent="0.3">
      <c r="A3" s="28" t="s">
        <v>4</v>
      </c>
      <c r="B3" s="28" t="s">
        <v>29</v>
      </c>
      <c r="C3" s="29" t="s">
        <v>30</v>
      </c>
    </row>
    <row r="4" spans="1:3" x14ac:dyDescent="0.25">
      <c r="A4" s="4" t="s">
        <v>443</v>
      </c>
      <c r="B4" s="22" t="s">
        <v>444</v>
      </c>
      <c r="C4" s="30">
        <v>3</v>
      </c>
    </row>
    <row r="5" spans="1:3" x14ac:dyDescent="0.25">
      <c r="A5" s="4" t="s">
        <v>445</v>
      </c>
      <c r="B5" s="4" t="s">
        <v>446</v>
      </c>
      <c r="C5" s="32">
        <v>4</v>
      </c>
    </row>
    <row r="6" spans="1:3" x14ac:dyDescent="0.25">
      <c r="A6" s="4" t="s">
        <v>447</v>
      </c>
      <c r="B6" s="4" t="s">
        <v>448</v>
      </c>
      <c r="C6" s="32">
        <v>4</v>
      </c>
    </row>
    <row r="7" spans="1:3" x14ac:dyDescent="0.25">
      <c r="A7" s="4" t="s">
        <v>449</v>
      </c>
      <c r="B7" s="4" t="s">
        <v>450</v>
      </c>
      <c r="C7" s="32">
        <v>3</v>
      </c>
    </row>
    <row r="8" spans="1:3" x14ac:dyDescent="0.25">
      <c r="A8" s="242" t="s">
        <v>451</v>
      </c>
      <c r="B8" s="242" t="s">
        <v>452</v>
      </c>
      <c r="C8" s="243">
        <v>4</v>
      </c>
    </row>
    <row r="9" spans="1:3" x14ac:dyDescent="0.25">
      <c r="A9" s="4" t="s">
        <v>26</v>
      </c>
      <c r="B9" s="4" t="s">
        <v>18</v>
      </c>
      <c r="C9" s="32">
        <v>2</v>
      </c>
    </row>
    <row r="10" spans="1:3" x14ac:dyDescent="0.25">
      <c r="A10" s="4" t="s">
        <v>453</v>
      </c>
      <c r="B10" s="4" t="s">
        <v>454</v>
      </c>
      <c r="C10" s="32">
        <v>1</v>
      </c>
    </row>
    <row r="11" spans="1:3" ht="15.75" thickBot="1" x14ac:dyDescent="0.3">
      <c r="A11" s="23" t="s">
        <v>455</v>
      </c>
      <c r="B11" s="23" t="s">
        <v>456</v>
      </c>
      <c r="C11" s="35">
        <v>1</v>
      </c>
    </row>
    <row r="12" spans="1:3" ht="15.75" thickBot="1" x14ac:dyDescent="0.3">
      <c r="A12" s="79"/>
      <c r="B12" s="80" t="s">
        <v>53</v>
      </c>
      <c r="C12" s="38">
        <f>SUM(C4:C11)</f>
        <v>22</v>
      </c>
    </row>
    <row r="13" spans="1:3" ht="15.75" thickBot="1" x14ac:dyDescent="0.3"/>
    <row r="14" spans="1:3" ht="15.75" x14ac:dyDescent="0.25">
      <c r="A14" s="39" t="s">
        <v>5</v>
      </c>
    </row>
    <row r="15" spans="1:3" ht="15.75" thickBot="1" x14ac:dyDescent="0.3">
      <c r="A15" s="244" t="s">
        <v>457</v>
      </c>
      <c r="B15" s="94"/>
      <c r="C15" s="95"/>
    </row>
    <row r="16" spans="1:3" ht="15.75" thickBot="1" x14ac:dyDescent="0.3">
      <c r="A16" s="43" t="s">
        <v>4</v>
      </c>
      <c r="B16" s="44" t="s">
        <v>29</v>
      </c>
      <c r="C16" s="45" t="s">
        <v>30</v>
      </c>
    </row>
    <row r="17" spans="1:3" x14ac:dyDescent="0.25">
      <c r="A17" s="245" t="s">
        <v>443</v>
      </c>
      <c r="B17" s="246" t="s">
        <v>444</v>
      </c>
      <c r="C17" s="247">
        <v>3</v>
      </c>
    </row>
    <row r="18" spans="1:3" x14ac:dyDescent="0.25">
      <c r="A18" s="10" t="s">
        <v>26</v>
      </c>
      <c r="B18" s="11" t="s">
        <v>18</v>
      </c>
      <c r="C18" s="248">
        <v>2</v>
      </c>
    </row>
    <row r="19" spans="1:3" x14ac:dyDescent="0.25">
      <c r="A19" s="10"/>
      <c r="B19" s="11"/>
      <c r="C19" s="248"/>
    </row>
    <row r="20" spans="1:3" x14ac:dyDescent="0.25">
      <c r="A20" s="10" t="s">
        <v>1364</v>
      </c>
      <c r="B20" s="11" t="s">
        <v>458</v>
      </c>
      <c r="C20" s="249">
        <v>5</v>
      </c>
    </row>
    <row r="21" spans="1:3" x14ac:dyDescent="0.25">
      <c r="A21" s="10" t="s">
        <v>451</v>
      </c>
      <c r="B21" s="173" t="s">
        <v>452</v>
      </c>
      <c r="C21" s="250">
        <v>4</v>
      </c>
    </row>
    <row r="22" spans="1:3" x14ac:dyDescent="0.25">
      <c r="A22" s="10" t="s">
        <v>1365</v>
      </c>
      <c r="B22" s="8" t="s">
        <v>459</v>
      </c>
      <c r="C22" s="251">
        <v>3</v>
      </c>
    </row>
    <row r="23" spans="1:3" x14ac:dyDescent="0.25">
      <c r="A23" s="10" t="s">
        <v>1366</v>
      </c>
      <c r="B23" s="8" t="s">
        <v>460</v>
      </c>
      <c r="C23" s="251">
        <v>3</v>
      </c>
    </row>
    <row r="24" spans="1:3" ht="15.75" thickBot="1" x14ac:dyDescent="0.3">
      <c r="A24" s="252"/>
      <c r="B24" s="253"/>
      <c r="C24" s="254"/>
    </row>
    <row r="25" spans="1:3" ht="15.75" thickBot="1" x14ac:dyDescent="0.3">
      <c r="A25" s="62"/>
      <c r="B25" s="63" t="s">
        <v>53</v>
      </c>
      <c r="C25" s="64">
        <f>SUM(C17:C24)</f>
        <v>20</v>
      </c>
    </row>
    <row r="26" spans="1:3" ht="15.75" thickBot="1" x14ac:dyDescent="0.3"/>
    <row r="27" spans="1:3" ht="16.5" thickBot="1" x14ac:dyDescent="0.3">
      <c r="A27" s="56" t="s">
        <v>6</v>
      </c>
    </row>
    <row r="28" spans="1:3" ht="15.75" thickBot="1" x14ac:dyDescent="0.3">
      <c r="A28" s="244" t="s">
        <v>457</v>
      </c>
      <c r="B28" s="94"/>
      <c r="C28" s="95"/>
    </row>
    <row r="29" spans="1:3" ht="15.75" thickBot="1" x14ac:dyDescent="0.3">
      <c r="A29" s="43" t="s">
        <v>4</v>
      </c>
      <c r="B29" s="44" t="s">
        <v>29</v>
      </c>
      <c r="C29" s="45" t="s">
        <v>30</v>
      </c>
    </row>
    <row r="30" spans="1:3" x14ac:dyDescent="0.25">
      <c r="A30" s="255" t="s">
        <v>1367</v>
      </c>
      <c r="B30" s="256" t="s">
        <v>461</v>
      </c>
      <c r="C30" s="257">
        <v>4</v>
      </c>
    </row>
    <row r="31" spans="1:3" x14ac:dyDescent="0.25">
      <c r="A31" s="259" t="s">
        <v>1368</v>
      </c>
      <c r="B31" s="2" t="s">
        <v>458</v>
      </c>
      <c r="C31" s="260">
        <v>4</v>
      </c>
    </row>
    <row r="32" spans="1:3" x14ac:dyDescent="0.25">
      <c r="A32" s="259" t="s">
        <v>451</v>
      </c>
      <c r="B32" s="2" t="s">
        <v>452</v>
      </c>
      <c r="C32" s="260">
        <v>4</v>
      </c>
    </row>
    <row r="33" spans="1:3" x14ac:dyDescent="0.25">
      <c r="A33" s="259" t="s">
        <v>443</v>
      </c>
      <c r="B33" s="2" t="s">
        <v>444</v>
      </c>
      <c r="C33" s="260">
        <v>3</v>
      </c>
    </row>
    <row r="34" spans="1:3" x14ac:dyDescent="0.25">
      <c r="A34" s="259" t="s">
        <v>26</v>
      </c>
      <c r="B34" s="2" t="s">
        <v>18</v>
      </c>
      <c r="C34" s="260">
        <v>2</v>
      </c>
    </row>
    <row r="35" spans="1:3" x14ac:dyDescent="0.25">
      <c r="A35" s="10" t="s">
        <v>1369</v>
      </c>
      <c r="B35" s="2" t="s">
        <v>462</v>
      </c>
      <c r="C35" s="260">
        <v>1</v>
      </c>
    </row>
    <row r="36" spans="1:3" x14ac:dyDescent="0.25">
      <c r="A36" s="259" t="s">
        <v>1370</v>
      </c>
      <c r="B36" s="2" t="s">
        <v>463</v>
      </c>
      <c r="C36" s="260">
        <v>1</v>
      </c>
    </row>
    <row r="37" spans="1:3" ht="15.75" thickBot="1" x14ac:dyDescent="0.3">
      <c r="A37" s="70" t="s">
        <v>453</v>
      </c>
      <c r="B37" s="51" t="s">
        <v>464</v>
      </c>
      <c r="C37" s="261">
        <v>1</v>
      </c>
    </row>
    <row r="38" spans="1:3" ht="15.75" thickBot="1" x14ac:dyDescent="0.3">
      <c r="A38" s="62"/>
      <c r="B38" s="63" t="s">
        <v>53</v>
      </c>
      <c r="C38" s="64">
        <f>SUM(C30:C37)</f>
        <v>20</v>
      </c>
    </row>
    <row r="39" spans="1:3" ht="15.75" thickBot="1" x14ac:dyDescent="0.3"/>
    <row r="40" spans="1:3" ht="16.5" thickBot="1" x14ac:dyDescent="0.35">
      <c r="A40" s="65" t="s">
        <v>7</v>
      </c>
    </row>
    <row r="41" spans="1:3" ht="15.75" thickBot="1" x14ac:dyDescent="0.3">
      <c r="A41" s="263" t="s">
        <v>457</v>
      </c>
      <c r="B41" s="264"/>
      <c r="C41" s="265"/>
    </row>
    <row r="42" spans="1:3" ht="15.75" thickBot="1" x14ac:dyDescent="0.3">
      <c r="A42" s="43" t="s">
        <v>4</v>
      </c>
      <c r="B42" s="44" t="s">
        <v>29</v>
      </c>
      <c r="C42" s="45" t="s">
        <v>30</v>
      </c>
    </row>
    <row r="43" spans="1:3" x14ac:dyDescent="0.25">
      <c r="A43" s="245" t="s">
        <v>1371</v>
      </c>
      <c r="B43" s="266" t="s">
        <v>465</v>
      </c>
      <c r="C43" s="247">
        <v>4</v>
      </c>
    </row>
    <row r="44" spans="1:3" x14ac:dyDescent="0.25">
      <c r="A44" s="10" t="s">
        <v>1372</v>
      </c>
      <c r="B44" s="8" t="s">
        <v>466</v>
      </c>
      <c r="C44" s="267">
        <v>3</v>
      </c>
    </row>
    <row r="45" spans="1:3" x14ac:dyDescent="0.25">
      <c r="A45" s="10" t="s">
        <v>1373</v>
      </c>
      <c r="B45" s="8" t="s">
        <v>467</v>
      </c>
      <c r="C45" s="267">
        <v>3</v>
      </c>
    </row>
    <row r="46" spans="1:3" x14ac:dyDescent="0.25">
      <c r="A46" s="10" t="s">
        <v>26</v>
      </c>
      <c r="B46" s="8" t="s">
        <v>18</v>
      </c>
      <c r="C46" s="267">
        <v>2</v>
      </c>
    </row>
    <row r="47" spans="1:3" x14ac:dyDescent="0.25">
      <c r="A47" s="10" t="s">
        <v>1374</v>
      </c>
      <c r="B47" s="8" t="s">
        <v>468</v>
      </c>
      <c r="C47" s="267">
        <v>4</v>
      </c>
    </row>
    <row r="48" spans="1:3" x14ac:dyDescent="0.25">
      <c r="A48" s="10" t="s">
        <v>1375</v>
      </c>
      <c r="B48" s="8" t="s">
        <v>469</v>
      </c>
      <c r="C48" s="267">
        <v>3</v>
      </c>
    </row>
    <row r="49" spans="1:4" x14ac:dyDescent="0.25">
      <c r="A49" s="6"/>
      <c r="B49" s="3" t="s">
        <v>0</v>
      </c>
      <c r="C49" s="268">
        <v>3</v>
      </c>
    </row>
    <row r="50" spans="1:4" ht="15.75" thickBot="1" x14ac:dyDescent="0.3">
      <c r="A50" s="70" t="s">
        <v>1376</v>
      </c>
      <c r="B50" s="17" t="s">
        <v>470</v>
      </c>
      <c r="C50" s="254">
        <v>1</v>
      </c>
    </row>
    <row r="51" spans="1:4" ht="15.75" thickBot="1" x14ac:dyDescent="0.3">
      <c r="A51" s="269"/>
      <c r="B51" s="270" t="s">
        <v>53</v>
      </c>
      <c r="C51" s="64">
        <f>SUM(C43:C50)</f>
        <v>23</v>
      </c>
    </row>
    <row r="53" spans="1:4" ht="16.5" thickBot="1" x14ac:dyDescent="0.3">
      <c r="A53" s="66" t="s">
        <v>8</v>
      </c>
    </row>
    <row r="54" spans="1:4" ht="15.75" thickBot="1" x14ac:dyDescent="0.3">
      <c r="A54" s="263" t="s">
        <v>457</v>
      </c>
      <c r="B54" s="264"/>
      <c r="C54" s="265"/>
    </row>
    <row r="55" spans="1:4" ht="15.75" thickBot="1" x14ac:dyDescent="0.3">
      <c r="A55" s="271" t="s">
        <v>82</v>
      </c>
      <c r="B55" s="44" t="s">
        <v>83</v>
      </c>
      <c r="C55" s="272" t="s">
        <v>30</v>
      </c>
    </row>
    <row r="56" spans="1:4" x14ac:dyDescent="0.25">
      <c r="A56" s="273" t="s">
        <v>1377</v>
      </c>
      <c r="B56" s="245" t="s">
        <v>471</v>
      </c>
      <c r="C56" s="247">
        <v>3</v>
      </c>
    </row>
    <row r="57" spans="1:4" x14ac:dyDescent="0.25">
      <c r="A57" s="274" t="s">
        <v>1378</v>
      </c>
      <c r="B57" s="10" t="s">
        <v>472</v>
      </c>
      <c r="C57" s="267">
        <v>3</v>
      </c>
    </row>
    <row r="58" spans="1:4" x14ac:dyDescent="0.25">
      <c r="A58" s="274" t="s">
        <v>1379</v>
      </c>
      <c r="B58" s="10" t="s">
        <v>473</v>
      </c>
      <c r="C58" s="267">
        <v>3</v>
      </c>
    </row>
    <row r="59" spans="1:4" x14ac:dyDescent="0.25">
      <c r="A59" s="274" t="s">
        <v>1380</v>
      </c>
      <c r="B59" s="10" t="s">
        <v>474</v>
      </c>
      <c r="C59" s="267">
        <v>4</v>
      </c>
    </row>
    <row r="60" spans="1:4" x14ac:dyDescent="0.25">
      <c r="A60" s="274" t="s">
        <v>1381</v>
      </c>
      <c r="B60" s="10" t="s">
        <v>475</v>
      </c>
      <c r="C60" s="267">
        <v>1</v>
      </c>
    </row>
    <row r="61" spans="1:4" x14ac:dyDescent="0.25">
      <c r="A61" s="274" t="s">
        <v>1382</v>
      </c>
      <c r="B61" s="10" t="s">
        <v>476</v>
      </c>
      <c r="C61" s="267">
        <v>1</v>
      </c>
      <c r="D61" s="658"/>
    </row>
    <row r="62" spans="1:4" x14ac:dyDescent="0.25">
      <c r="A62" s="9"/>
      <c r="B62" s="6" t="s">
        <v>0</v>
      </c>
      <c r="C62" s="268">
        <v>3</v>
      </c>
    </row>
    <row r="63" spans="1:4" x14ac:dyDescent="0.25">
      <c r="A63" s="274" t="s">
        <v>26</v>
      </c>
      <c r="B63" s="10" t="s">
        <v>18</v>
      </c>
      <c r="C63" s="267">
        <v>2</v>
      </c>
    </row>
    <row r="64" spans="1:4" ht="15.75" thickBot="1" x14ac:dyDescent="0.3">
      <c r="A64" s="275" t="s">
        <v>1373</v>
      </c>
      <c r="B64" s="276" t="s">
        <v>467</v>
      </c>
      <c r="C64" s="277">
        <v>3</v>
      </c>
    </row>
    <row r="65" spans="1:3" ht="15.75" thickBot="1" x14ac:dyDescent="0.3">
      <c r="A65" s="53"/>
      <c r="B65" s="54" t="s">
        <v>53</v>
      </c>
      <c r="C65" s="278">
        <f>SUM(C56:C64)</f>
        <v>23</v>
      </c>
    </row>
    <row r="67" spans="1:3" ht="16.5" thickBot="1" x14ac:dyDescent="0.3">
      <c r="A67" s="66" t="s">
        <v>9</v>
      </c>
    </row>
    <row r="68" spans="1:3" ht="15.75" thickBot="1" x14ac:dyDescent="0.3">
      <c r="A68" s="263" t="s">
        <v>457</v>
      </c>
      <c r="B68" s="264"/>
      <c r="C68" s="265"/>
    </row>
    <row r="69" spans="1:3" ht="15.75" thickBot="1" x14ac:dyDescent="0.3">
      <c r="A69" s="43" t="s">
        <v>82</v>
      </c>
      <c r="B69" s="44" t="s">
        <v>83</v>
      </c>
      <c r="C69" s="272" t="s">
        <v>30</v>
      </c>
    </row>
    <row r="70" spans="1:3" x14ac:dyDescent="0.25">
      <c r="A70" s="245" t="s">
        <v>1383</v>
      </c>
      <c r="B70" s="245" t="s">
        <v>477</v>
      </c>
      <c r="C70" s="279">
        <v>4</v>
      </c>
    </row>
    <row r="71" spans="1:3" x14ac:dyDescent="0.25">
      <c r="A71" s="10" t="s">
        <v>1384</v>
      </c>
      <c r="B71" s="10" t="s">
        <v>478</v>
      </c>
      <c r="C71" s="251">
        <v>3</v>
      </c>
    </row>
    <row r="72" spans="1:3" x14ac:dyDescent="0.25">
      <c r="A72" s="10" t="s">
        <v>1385</v>
      </c>
      <c r="B72" s="10" t="s">
        <v>479</v>
      </c>
      <c r="C72" s="251">
        <v>3</v>
      </c>
    </row>
    <row r="73" spans="1:3" x14ac:dyDescent="0.25">
      <c r="A73" s="10" t="s">
        <v>1386</v>
      </c>
      <c r="B73" s="10" t="s">
        <v>480</v>
      </c>
      <c r="C73" s="251">
        <v>3</v>
      </c>
    </row>
    <row r="74" spans="1:3" x14ac:dyDescent="0.25">
      <c r="A74" s="10" t="s">
        <v>1387</v>
      </c>
      <c r="B74" s="10" t="s">
        <v>481</v>
      </c>
      <c r="C74" s="251">
        <v>1</v>
      </c>
    </row>
    <row r="75" spans="1:3" x14ac:dyDescent="0.25">
      <c r="A75" s="6"/>
      <c r="B75" s="6" t="s">
        <v>0</v>
      </c>
      <c r="C75" s="280">
        <v>3</v>
      </c>
    </row>
    <row r="76" spans="1:3" x14ac:dyDescent="0.25">
      <c r="A76" s="10" t="s">
        <v>26</v>
      </c>
      <c r="B76" s="10" t="s">
        <v>18</v>
      </c>
      <c r="C76" s="251">
        <v>2</v>
      </c>
    </row>
    <row r="77" spans="1:3" x14ac:dyDescent="0.25">
      <c r="A77" s="10" t="s">
        <v>1373</v>
      </c>
      <c r="B77" s="10" t="s">
        <v>467</v>
      </c>
      <c r="C77" s="251">
        <v>3</v>
      </c>
    </row>
    <row r="78" spans="1:3" x14ac:dyDescent="0.25">
      <c r="A78" s="10" t="s">
        <v>1381</v>
      </c>
      <c r="B78" s="8" t="s">
        <v>475</v>
      </c>
      <c r="C78" s="251">
        <v>1</v>
      </c>
    </row>
    <row r="79" spans="1:3" ht="15.75" thickBot="1" x14ac:dyDescent="0.3">
      <c r="A79" s="53"/>
      <c r="B79" s="54" t="s">
        <v>53</v>
      </c>
      <c r="C79" s="278">
        <f>SUM(C70:C78)</f>
        <v>23</v>
      </c>
    </row>
    <row r="80" spans="1:3" ht="15.75" thickBot="1" x14ac:dyDescent="0.3"/>
    <row r="81" spans="1:3" ht="16.5" thickBot="1" x14ac:dyDescent="0.3">
      <c r="A81" s="67" t="s">
        <v>10</v>
      </c>
    </row>
    <row r="82" spans="1:3" ht="15.75" thickBot="1" x14ac:dyDescent="0.3">
      <c r="A82" s="263" t="s">
        <v>457</v>
      </c>
      <c r="B82" s="264"/>
      <c r="C82" s="265"/>
    </row>
    <row r="83" spans="1:3" ht="15.75" thickBot="1" x14ac:dyDescent="0.3">
      <c r="A83" s="43" t="s">
        <v>82</v>
      </c>
      <c r="B83" s="44" t="s">
        <v>83</v>
      </c>
      <c r="C83" s="272" t="s">
        <v>30</v>
      </c>
    </row>
    <row r="84" spans="1:3" x14ac:dyDescent="0.25">
      <c r="A84" s="273" t="s">
        <v>1388</v>
      </c>
      <c r="B84" s="266" t="s">
        <v>482</v>
      </c>
      <c r="C84" s="247">
        <v>3</v>
      </c>
    </row>
    <row r="85" spans="1:3" x14ac:dyDescent="0.25">
      <c r="A85" s="274" t="s">
        <v>1389</v>
      </c>
      <c r="B85" s="8" t="s">
        <v>483</v>
      </c>
      <c r="C85" s="267">
        <v>3</v>
      </c>
    </row>
    <row r="86" spans="1:3" x14ac:dyDescent="0.25">
      <c r="A86" s="274" t="s">
        <v>1390</v>
      </c>
      <c r="B86" s="8" t="s">
        <v>484</v>
      </c>
      <c r="C86" s="251">
        <v>3</v>
      </c>
    </row>
    <row r="87" spans="1:3" x14ac:dyDescent="0.25">
      <c r="A87" s="274" t="s">
        <v>1391</v>
      </c>
      <c r="B87" s="10" t="s">
        <v>485</v>
      </c>
      <c r="C87" s="267">
        <v>2</v>
      </c>
    </row>
    <row r="88" spans="1:3" x14ac:dyDescent="0.25">
      <c r="A88" s="274" t="s">
        <v>1392</v>
      </c>
      <c r="B88" s="8" t="s">
        <v>486</v>
      </c>
      <c r="C88" s="267">
        <v>4</v>
      </c>
    </row>
    <row r="89" spans="1:3" x14ac:dyDescent="0.25">
      <c r="A89" s="274" t="s">
        <v>443</v>
      </c>
      <c r="B89" s="8" t="s">
        <v>444</v>
      </c>
      <c r="C89" s="267">
        <v>3</v>
      </c>
    </row>
    <row r="90" spans="1:3" x14ac:dyDescent="0.25">
      <c r="A90" s="274" t="s">
        <v>26</v>
      </c>
      <c r="B90" s="8" t="s">
        <v>18</v>
      </c>
      <c r="C90" s="267">
        <v>2</v>
      </c>
    </row>
    <row r="91" spans="1:3" x14ac:dyDescent="0.25">
      <c r="A91" s="274" t="s">
        <v>1393</v>
      </c>
      <c r="B91" s="8" t="s">
        <v>487</v>
      </c>
      <c r="C91" s="267">
        <v>1</v>
      </c>
    </row>
    <row r="92" spans="1:3" x14ac:dyDescent="0.25">
      <c r="A92" s="274" t="s">
        <v>1394</v>
      </c>
      <c r="B92" s="8" t="s">
        <v>488</v>
      </c>
      <c r="C92" s="267">
        <v>1</v>
      </c>
    </row>
    <row r="93" spans="1:3" ht="15.75" thickBot="1" x14ac:dyDescent="0.3">
      <c r="A93" s="275" t="s">
        <v>1395</v>
      </c>
      <c r="B93" s="7" t="s">
        <v>489</v>
      </c>
      <c r="C93" s="277">
        <v>1</v>
      </c>
    </row>
    <row r="94" spans="1:3" ht="15.75" thickBot="1" x14ac:dyDescent="0.3">
      <c r="A94" s="53"/>
      <c r="B94" s="54" t="s">
        <v>53</v>
      </c>
      <c r="C94" s="278">
        <f>SUM(C84:C93)</f>
        <v>23</v>
      </c>
    </row>
    <row r="95" spans="1:3" ht="15.75" thickBot="1" x14ac:dyDescent="0.3"/>
    <row r="96" spans="1:3" ht="16.5" thickBot="1" x14ac:dyDescent="0.3">
      <c r="A96" s="56" t="s">
        <v>11</v>
      </c>
    </row>
    <row r="97" spans="1:3" ht="15.75" thickBot="1" x14ac:dyDescent="0.3">
      <c r="A97" s="244" t="s">
        <v>457</v>
      </c>
      <c r="B97" s="94"/>
      <c r="C97" s="95"/>
    </row>
    <row r="98" spans="1:3" ht="15.75" thickBot="1" x14ac:dyDescent="0.3">
      <c r="A98" s="43" t="s">
        <v>82</v>
      </c>
      <c r="B98" s="44" t="s">
        <v>83</v>
      </c>
      <c r="C98" s="272" t="s">
        <v>30</v>
      </c>
    </row>
    <row r="99" spans="1:3" x14ac:dyDescent="0.25">
      <c r="A99" s="245" t="s">
        <v>1396</v>
      </c>
      <c r="B99" s="266" t="s">
        <v>490</v>
      </c>
      <c r="C99" s="279">
        <v>4</v>
      </c>
    </row>
    <row r="100" spans="1:3" x14ac:dyDescent="0.25">
      <c r="A100" s="10" t="s">
        <v>1397</v>
      </c>
      <c r="B100" s="8" t="s">
        <v>491</v>
      </c>
      <c r="C100" s="251">
        <v>3</v>
      </c>
    </row>
    <row r="101" spans="1:3" x14ac:dyDescent="0.25">
      <c r="A101" s="10" t="s">
        <v>1398</v>
      </c>
      <c r="B101" s="8" t="s">
        <v>492</v>
      </c>
      <c r="C101" s="251">
        <v>3</v>
      </c>
    </row>
    <row r="102" spans="1:3" x14ac:dyDescent="0.25">
      <c r="A102" s="10" t="s">
        <v>1399</v>
      </c>
      <c r="B102" s="8" t="s">
        <v>493</v>
      </c>
      <c r="C102" s="251">
        <v>3</v>
      </c>
    </row>
    <row r="103" spans="1:3" x14ac:dyDescent="0.25">
      <c r="A103" s="6"/>
      <c r="B103" s="3" t="s">
        <v>1</v>
      </c>
      <c r="C103" s="251">
        <v>3</v>
      </c>
    </row>
    <row r="104" spans="1:3" x14ac:dyDescent="0.25">
      <c r="A104" s="10" t="s">
        <v>443</v>
      </c>
      <c r="B104" s="8" t="s">
        <v>444</v>
      </c>
      <c r="C104" s="251">
        <v>3</v>
      </c>
    </row>
    <row r="105" spans="1:3" x14ac:dyDescent="0.25">
      <c r="A105" s="10" t="s">
        <v>26</v>
      </c>
      <c r="B105" s="8" t="s">
        <v>18</v>
      </c>
      <c r="C105" s="251">
        <v>2</v>
      </c>
    </row>
    <row r="106" spans="1:3" x14ac:dyDescent="0.25">
      <c r="A106" s="10" t="s">
        <v>1400</v>
      </c>
      <c r="B106" s="8" t="s">
        <v>494</v>
      </c>
      <c r="C106" s="251">
        <v>1</v>
      </c>
    </row>
    <row r="107" spans="1:3" x14ac:dyDescent="0.25">
      <c r="A107" s="10" t="s">
        <v>1401</v>
      </c>
      <c r="B107" s="8" t="s">
        <v>495</v>
      </c>
      <c r="C107" s="251">
        <v>1</v>
      </c>
    </row>
    <row r="108" spans="1:3" x14ac:dyDescent="0.25">
      <c r="A108" s="10" t="s">
        <v>1402</v>
      </c>
      <c r="B108" s="8" t="s">
        <v>496</v>
      </c>
      <c r="C108" s="251">
        <v>1</v>
      </c>
    </row>
    <row r="109" spans="1:3" ht="15.75" thickBot="1" x14ac:dyDescent="0.3">
      <c r="A109" s="276" t="s">
        <v>1403</v>
      </c>
      <c r="B109" s="7" t="s">
        <v>497</v>
      </c>
      <c r="C109" s="281">
        <v>0</v>
      </c>
    </row>
    <row r="110" spans="1:3" ht="15.75" thickBot="1" x14ac:dyDescent="0.3">
      <c r="A110" s="62"/>
      <c r="B110" s="63" t="s">
        <v>53</v>
      </c>
      <c r="C110" s="64">
        <f>SUM(C99:C109)</f>
        <v>24</v>
      </c>
    </row>
    <row r="111" spans="1:3" ht="15.75" thickBot="1" x14ac:dyDescent="0.3"/>
    <row r="112" spans="1:3" ht="16.5" thickBot="1" x14ac:dyDescent="0.3">
      <c r="A112" s="67" t="s">
        <v>12</v>
      </c>
    </row>
    <row r="113" spans="1:3" ht="15.75" thickBot="1" x14ac:dyDescent="0.3">
      <c r="A113" s="263" t="s">
        <v>457</v>
      </c>
      <c r="B113" s="264"/>
      <c r="C113" s="265"/>
    </row>
    <row r="114" spans="1:3" ht="15.75" thickBot="1" x14ac:dyDescent="0.3">
      <c r="A114" s="43" t="s">
        <v>82</v>
      </c>
      <c r="B114" s="44" t="s">
        <v>83</v>
      </c>
      <c r="C114" s="272" t="s">
        <v>30</v>
      </c>
    </row>
    <row r="115" spans="1:3" x14ac:dyDescent="0.25">
      <c r="A115" s="273" t="s">
        <v>1404</v>
      </c>
      <c r="B115" s="266" t="s">
        <v>498</v>
      </c>
      <c r="C115" s="279">
        <v>4</v>
      </c>
    </row>
    <row r="116" spans="1:3" x14ac:dyDescent="0.25">
      <c r="A116" s="274" t="s">
        <v>1405</v>
      </c>
      <c r="B116" s="8" t="s">
        <v>499</v>
      </c>
      <c r="C116" s="251">
        <v>4</v>
      </c>
    </row>
    <row r="117" spans="1:3" x14ac:dyDescent="0.25">
      <c r="A117" s="274" t="s">
        <v>451</v>
      </c>
      <c r="B117" s="8" t="s">
        <v>500</v>
      </c>
      <c r="C117" s="251">
        <v>4</v>
      </c>
    </row>
    <row r="118" spans="1:3" x14ac:dyDescent="0.25">
      <c r="A118" s="274" t="s">
        <v>1406</v>
      </c>
      <c r="B118" s="8" t="s">
        <v>501</v>
      </c>
      <c r="C118" s="251">
        <v>3</v>
      </c>
    </row>
    <row r="119" spans="1:3" x14ac:dyDescent="0.25">
      <c r="A119" s="274" t="s">
        <v>443</v>
      </c>
      <c r="B119" s="8" t="s">
        <v>444</v>
      </c>
      <c r="C119" s="251">
        <v>3</v>
      </c>
    </row>
    <row r="120" spans="1:3" x14ac:dyDescent="0.25">
      <c r="A120" s="274" t="s">
        <v>26</v>
      </c>
      <c r="B120" s="8" t="s">
        <v>18</v>
      </c>
      <c r="C120" s="251">
        <v>2</v>
      </c>
    </row>
    <row r="121" spans="1:3" x14ac:dyDescent="0.25">
      <c r="A121" s="274" t="s">
        <v>1407</v>
      </c>
      <c r="B121" s="8" t="s">
        <v>502</v>
      </c>
      <c r="C121" s="251">
        <v>1</v>
      </c>
    </row>
    <row r="122" spans="1:3" x14ac:dyDescent="0.25">
      <c r="A122" s="274"/>
      <c r="B122" s="8"/>
      <c r="C122" s="251"/>
    </row>
    <row r="123" spans="1:3" ht="15.75" thickBot="1" x14ac:dyDescent="0.3">
      <c r="A123" s="53"/>
      <c r="B123" s="54" t="s">
        <v>53</v>
      </c>
      <c r="C123" s="278">
        <f>SUM(C115:C122)</f>
        <v>21</v>
      </c>
    </row>
    <row r="124" spans="1:3" ht="15.75" thickBot="1" x14ac:dyDescent="0.3"/>
    <row r="125" spans="1:3" ht="16.5" thickBot="1" x14ac:dyDescent="0.3">
      <c r="A125" s="67" t="s">
        <v>13</v>
      </c>
    </row>
    <row r="126" spans="1:3" ht="15.75" thickBot="1" x14ac:dyDescent="0.3">
      <c r="A126" s="263" t="s">
        <v>457</v>
      </c>
      <c r="B126" s="264"/>
      <c r="C126" s="265"/>
    </row>
    <row r="127" spans="1:3" ht="15.75" thickBot="1" x14ac:dyDescent="0.3">
      <c r="A127" s="43" t="s">
        <v>82</v>
      </c>
      <c r="B127" s="44" t="s">
        <v>83</v>
      </c>
      <c r="C127" s="272" t="s">
        <v>30</v>
      </c>
    </row>
    <row r="128" spans="1:3" x14ac:dyDescent="0.25">
      <c r="A128" s="273" t="s">
        <v>443</v>
      </c>
      <c r="B128" s="266" t="s">
        <v>444</v>
      </c>
      <c r="C128" s="279">
        <v>3</v>
      </c>
    </row>
    <row r="129" spans="1:3" x14ac:dyDescent="0.25">
      <c r="A129" s="259"/>
      <c r="B129" s="2"/>
      <c r="C129" s="282"/>
    </row>
    <row r="130" spans="1:3" x14ac:dyDescent="0.25">
      <c r="A130" s="274" t="s">
        <v>26</v>
      </c>
      <c r="B130" s="8" t="s">
        <v>18</v>
      </c>
      <c r="C130" s="251">
        <v>2</v>
      </c>
    </row>
    <row r="131" spans="1:3" x14ac:dyDescent="0.25">
      <c r="A131" s="274" t="s">
        <v>1404</v>
      </c>
      <c r="B131" s="8" t="s">
        <v>498</v>
      </c>
      <c r="C131" s="251">
        <v>4</v>
      </c>
    </row>
    <row r="132" spans="1:3" x14ac:dyDescent="0.25">
      <c r="A132" s="274" t="s">
        <v>1405</v>
      </c>
      <c r="B132" s="8" t="s">
        <v>499</v>
      </c>
      <c r="C132" s="251">
        <v>4</v>
      </c>
    </row>
    <row r="133" spans="1:3" x14ac:dyDescent="0.25">
      <c r="A133" s="274" t="s">
        <v>451</v>
      </c>
      <c r="B133" s="8" t="s">
        <v>500</v>
      </c>
      <c r="C133" s="251">
        <v>4</v>
      </c>
    </row>
    <row r="134" spans="1:3" x14ac:dyDescent="0.25">
      <c r="A134" s="274" t="s">
        <v>694</v>
      </c>
      <c r="B134" s="8" t="s">
        <v>503</v>
      </c>
      <c r="C134" s="251">
        <v>3</v>
      </c>
    </row>
    <row r="135" spans="1:3" ht="15.75" thickBot="1" x14ac:dyDescent="0.3">
      <c r="A135" s="276" t="s">
        <v>1407</v>
      </c>
      <c r="B135" s="7" t="s">
        <v>502</v>
      </c>
      <c r="C135" s="281">
        <v>1</v>
      </c>
    </row>
    <row r="136" spans="1:3" ht="15.75" thickBot="1" x14ac:dyDescent="0.3">
      <c r="A136" s="62"/>
      <c r="B136" s="63" t="s">
        <v>53</v>
      </c>
      <c r="C136" s="64">
        <f>SUM(C128:C135)</f>
        <v>21</v>
      </c>
    </row>
    <row r="137" spans="1:3" ht="15.75" thickBot="1" x14ac:dyDescent="0.3"/>
    <row r="138" spans="1:3" ht="16.5" thickBot="1" x14ac:dyDescent="0.3">
      <c r="A138" s="67" t="s">
        <v>14</v>
      </c>
    </row>
    <row r="139" spans="1:3" ht="15.75" thickBot="1" x14ac:dyDescent="0.3">
      <c r="A139" s="263" t="s">
        <v>457</v>
      </c>
      <c r="B139" s="264"/>
      <c r="C139" s="265"/>
    </row>
    <row r="140" spans="1:3" ht="15.75" thickBot="1" x14ac:dyDescent="0.3">
      <c r="A140" s="43" t="s">
        <v>82</v>
      </c>
      <c r="B140" s="44" t="s">
        <v>83</v>
      </c>
      <c r="C140" s="272" t="s">
        <v>30</v>
      </c>
    </row>
    <row r="141" spans="1:3" x14ac:dyDescent="0.25">
      <c r="A141" s="273" t="s">
        <v>26</v>
      </c>
      <c r="B141" s="283" t="s">
        <v>18</v>
      </c>
      <c r="C141" s="279">
        <v>2</v>
      </c>
    </row>
    <row r="142" spans="1:3" x14ac:dyDescent="0.25">
      <c r="A142" s="274" t="s">
        <v>1408</v>
      </c>
      <c r="B142" s="8" t="s">
        <v>504</v>
      </c>
      <c r="C142" s="251">
        <v>4</v>
      </c>
    </row>
    <row r="143" spans="1:3" x14ac:dyDescent="0.25">
      <c r="A143" s="274" t="s">
        <v>1409</v>
      </c>
      <c r="B143" s="8" t="s">
        <v>505</v>
      </c>
      <c r="C143" s="251">
        <v>3</v>
      </c>
    </row>
    <row r="144" spans="1:3" x14ac:dyDescent="0.25">
      <c r="A144" s="274" t="s">
        <v>1410</v>
      </c>
      <c r="B144" s="8" t="s">
        <v>506</v>
      </c>
      <c r="C144" s="251">
        <v>4</v>
      </c>
    </row>
    <row r="145" spans="1:3" x14ac:dyDescent="0.25">
      <c r="A145" s="274" t="s">
        <v>1373</v>
      </c>
      <c r="B145" s="21" t="s">
        <v>467</v>
      </c>
      <c r="C145" s="267">
        <v>3</v>
      </c>
    </row>
    <row r="146" spans="1:3" x14ac:dyDescent="0.25">
      <c r="A146" s="274" t="s">
        <v>1411</v>
      </c>
      <c r="B146" s="8" t="s">
        <v>507</v>
      </c>
      <c r="C146" s="251">
        <v>4</v>
      </c>
    </row>
    <row r="147" spans="1:3" ht="15.75" thickBot="1" x14ac:dyDescent="0.3">
      <c r="A147" s="70"/>
      <c r="B147" s="51"/>
      <c r="C147" s="52"/>
    </row>
    <row r="148" spans="1:3" ht="15.75" thickBot="1" x14ac:dyDescent="0.3">
      <c r="A148" s="53"/>
      <c r="B148" s="54" t="s">
        <v>53</v>
      </c>
      <c r="C148" s="278">
        <f>SUM(C141:C146)</f>
        <v>20</v>
      </c>
    </row>
    <row r="149" spans="1:3" ht="15.75" thickBot="1" x14ac:dyDescent="0.3"/>
    <row r="150" spans="1:3" ht="15.75" x14ac:dyDescent="0.25">
      <c r="A150" s="69" t="s">
        <v>15</v>
      </c>
    </row>
    <row r="151" spans="1:3" ht="15.75" thickBot="1" x14ac:dyDescent="0.3">
      <c r="A151" s="244" t="s">
        <v>508</v>
      </c>
      <c r="B151" s="94"/>
      <c r="C151" s="95"/>
    </row>
    <row r="152" spans="1:3" ht="15.75" thickBot="1" x14ac:dyDescent="0.3">
      <c r="A152" s="43" t="s">
        <v>82</v>
      </c>
      <c r="B152" s="44" t="s">
        <v>83</v>
      </c>
      <c r="C152" s="272" t="s">
        <v>30</v>
      </c>
    </row>
    <row r="153" spans="1:3" x14ac:dyDescent="0.25">
      <c r="A153" s="273" t="s">
        <v>1373</v>
      </c>
      <c r="B153" s="266" t="s">
        <v>467</v>
      </c>
      <c r="C153" s="247">
        <v>3</v>
      </c>
    </row>
    <row r="154" spans="1:3" x14ac:dyDescent="0.25">
      <c r="A154" s="284" t="s">
        <v>1412</v>
      </c>
      <c r="B154" s="8" t="s">
        <v>509</v>
      </c>
      <c r="C154" s="251">
        <v>4</v>
      </c>
    </row>
    <row r="155" spans="1:3" x14ac:dyDescent="0.25">
      <c r="A155" s="284" t="s">
        <v>1413</v>
      </c>
      <c r="B155" s="8" t="s">
        <v>281</v>
      </c>
      <c r="C155" s="251">
        <v>3</v>
      </c>
    </row>
    <row r="156" spans="1:3" x14ac:dyDescent="0.25">
      <c r="A156" s="284" t="s">
        <v>1414</v>
      </c>
      <c r="B156" s="8" t="s">
        <v>510</v>
      </c>
      <c r="C156" s="251">
        <v>4</v>
      </c>
    </row>
    <row r="157" spans="1:3" x14ac:dyDescent="0.25">
      <c r="A157" s="284" t="s">
        <v>1408</v>
      </c>
      <c r="B157" s="8" t="s">
        <v>504</v>
      </c>
      <c r="C157" s="251">
        <v>4</v>
      </c>
    </row>
    <row r="158" spans="1:3" x14ac:dyDescent="0.25">
      <c r="A158" s="284" t="s">
        <v>1370</v>
      </c>
      <c r="B158" s="8" t="s">
        <v>463</v>
      </c>
      <c r="C158" s="251">
        <v>2</v>
      </c>
    </row>
    <row r="159" spans="1:3" x14ac:dyDescent="0.25">
      <c r="A159" s="285" t="s">
        <v>873</v>
      </c>
      <c r="B159" s="8" t="s">
        <v>511</v>
      </c>
      <c r="C159" s="251">
        <v>1</v>
      </c>
    </row>
    <row r="160" spans="1:3" ht="15.75" thickBot="1" x14ac:dyDescent="0.3">
      <c r="A160" s="286" t="s">
        <v>26</v>
      </c>
      <c r="B160" s="7" t="s">
        <v>18</v>
      </c>
      <c r="C160" s="287">
        <v>2</v>
      </c>
    </row>
    <row r="161" spans="1:3" ht="15.75" thickBot="1" x14ac:dyDescent="0.3">
      <c r="A161" s="269"/>
      <c r="B161" s="270" t="s">
        <v>53</v>
      </c>
      <c r="C161" s="64">
        <f>SUM(C153:C160)</f>
        <v>23</v>
      </c>
    </row>
    <row r="162" spans="1:3" ht="15.75" thickBot="1" x14ac:dyDescent="0.3"/>
    <row r="163" spans="1:3" ht="15.75" x14ac:dyDescent="0.25">
      <c r="A163" s="67" t="s">
        <v>16</v>
      </c>
    </row>
    <row r="164" spans="1:3" ht="15.75" thickBot="1" x14ac:dyDescent="0.3">
      <c r="A164" s="288" t="s">
        <v>457</v>
      </c>
      <c r="B164" s="94"/>
      <c r="C164" s="95"/>
    </row>
    <row r="165" spans="1:3" ht="15.75" thickBot="1" x14ac:dyDescent="0.3">
      <c r="A165" s="43" t="s">
        <v>82</v>
      </c>
      <c r="B165" s="44" t="s">
        <v>83</v>
      </c>
      <c r="C165" s="272" t="s">
        <v>30</v>
      </c>
    </row>
    <row r="166" spans="1:3" x14ac:dyDescent="0.25">
      <c r="A166" s="273" t="s">
        <v>26</v>
      </c>
      <c r="B166" s="246" t="s">
        <v>18</v>
      </c>
      <c r="C166" s="247">
        <v>2</v>
      </c>
    </row>
    <row r="167" spans="1:3" x14ac:dyDescent="0.25">
      <c r="A167" s="274" t="s">
        <v>1415</v>
      </c>
      <c r="B167" s="8" t="s">
        <v>512</v>
      </c>
      <c r="C167" s="251">
        <v>0</v>
      </c>
    </row>
    <row r="168" spans="1:3" x14ac:dyDescent="0.25">
      <c r="A168" s="274" t="s">
        <v>1416</v>
      </c>
      <c r="B168" s="8" t="s">
        <v>513</v>
      </c>
      <c r="C168" s="267">
        <v>3</v>
      </c>
    </row>
    <row r="169" spans="1:3" x14ac:dyDescent="0.25">
      <c r="A169" s="274" t="s">
        <v>1417</v>
      </c>
      <c r="B169" s="8" t="s">
        <v>514</v>
      </c>
      <c r="C169" s="267">
        <v>3</v>
      </c>
    </row>
    <row r="170" spans="1:3" x14ac:dyDescent="0.25">
      <c r="A170" s="274" t="s">
        <v>1418</v>
      </c>
      <c r="B170" s="8" t="s">
        <v>515</v>
      </c>
      <c r="C170" s="267">
        <v>3</v>
      </c>
    </row>
    <row r="171" spans="1:3" x14ac:dyDescent="0.25">
      <c r="A171" s="274" t="s">
        <v>1419</v>
      </c>
      <c r="B171" s="8" t="s">
        <v>516</v>
      </c>
      <c r="C171" s="251">
        <v>3</v>
      </c>
    </row>
    <row r="172" spans="1:3" x14ac:dyDescent="0.25">
      <c r="A172" s="289" t="s">
        <v>443</v>
      </c>
      <c r="B172" s="290" t="s">
        <v>444</v>
      </c>
      <c r="C172" s="248">
        <v>3</v>
      </c>
    </row>
    <row r="173" spans="1:3" x14ac:dyDescent="0.25">
      <c r="A173" s="10" t="s">
        <v>1420</v>
      </c>
      <c r="B173" s="8" t="s">
        <v>517</v>
      </c>
      <c r="C173" s="251">
        <v>1</v>
      </c>
    </row>
    <row r="174" spans="1:3" x14ac:dyDescent="0.25">
      <c r="A174" s="10" t="s">
        <v>1421</v>
      </c>
      <c r="B174" s="8" t="s">
        <v>518</v>
      </c>
      <c r="C174" s="251">
        <v>1</v>
      </c>
    </row>
    <row r="175" spans="1:3" x14ac:dyDescent="0.25">
      <c r="A175" s="10" t="s">
        <v>1422</v>
      </c>
      <c r="B175" s="8" t="s">
        <v>519</v>
      </c>
      <c r="C175" s="251">
        <v>1</v>
      </c>
    </row>
    <row r="176" spans="1:3" x14ac:dyDescent="0.25">
      <c r="A176" s="10"/>
      <c r="B176" s="8"/>
      <c r="C176" s="251"/>
    </row>
    <row r="177" spans="1:3" ht="15.75" thickBot="1" x14ac:dyDescent="0.3">
      <c r="A177" s="276"/>
      <c r="B177" s="7"/>
      <c r="C177" s="281"/>
    </row>
    <row r="178" spans="1:3" ht="15.75" thickBot="1" x14ac:dyDescent="0.3">
      <c r="A178" s="269"/>
      <c r="B178" s="270" t="s">
        <v>53</v>
      </c>
      <c r="C178" s="64">
        <f>SUM(C166:C177)</f>
        <v>20</v>
      </c>
    </row>
    <row r="179" spans="1:3" ht="15.75" thickBot="1" x14ac:dyDescent="0.3"/>
    <row r="180" spans="1:3" ht="15.75" x14ac:dyDescent="0.25">
      <c r="A180" s="67" t="s">
        <v>17</v>
      </c>
    </row>
    <row r="181" spans="1:3" ht="15.75" thickBot="1" x14ac:dyDescent="0.3">
      <c r="A181" s="244" t="s">
        <v>457</v>
      </c>
      <c r="B181" s="94"/>
      <c r="C181" s="95"/>
    </row>
    <row r="182" spans="1:3" ht="15.75" thickBot="1" x14ac:dyDescent="0.3">
      <c r="A182" s="43" t="s">
        <v>82</v>
      </c>
      <c r="B182" s="44" t="s">
        <v>83</v>
      </c>
      <c r="C182" s="272" t="s">
        <v>30</v>
      </c>
    </row>
    <row r="183" spans="1:3" x14ac:dyDescent="0.25">
      <c r="A183" s="245" t="s">
        <v>930</v>
      </c>
      <c r="B183" s="266" t="s">
        <v>500</v>
      </c>
      <c r="C183" s="247">
        <v>3</v>
      </c>
    </row>
    <row r="184" spans="1:3" x14ac:dyDescent="0.25">
      <c r="A184" s="10" t="s">
        <v>1423</v>
      </c>
      <c r="B184" s="11" t="s">
        <v>520</v>
      </c>
      <c r="C184" s="267">
        <v>3</v>
      </c>
    </row>
    <row r="185" spans="1:3" x14ac:dyDescent="0.25">
      <c r="A185" s="10" t="s">
        <v>1424</v>
      </c>
      <c r="B185" s="8" t="s">
        <v>1425</v>
      </c>
      <c r="C185" s="267">
        <v>2</v>
      </c>
    </row>
    <row r="186" spans="1:3" x14ac:dyDescent="0.25">
      <c r="A186" s="10" t="s">
        <v>1426</v>
      </c>
      <c r="B186" s="1" t="s">
        <v>1427</v>
      </c>
      <c r="C186" s="267">
        <v>3</v>
      </c>
    </row>
    <row r="187" spans="1:3" x14ac:dyDescent="0.25">
      <c r="A187" s="6"/>
      <c r="B187" s="3" t="s">
        <v>1</v>
      </c>
      <c r="C187" s="267">
        <v>3</v>
      </c>
    </row>
    <row r="188" spans="1:3" x14ac:dyDescent="0.25">
      <c r="A188" s="10" t="s">
        <v>1428</v>
      </c>
      <c r="B188" s="8" t="s">
        <v>521</v>
      </c>
      <c r="C188" s="267">
        <v>2</v>
      </c>
    </row>
    <row r="189" spans="1:3" x14ac:dyDescent="0.25">
      <c r="A189" s="291"/>
      <c r="B189" s="292" t="s">
        <v>522</v>
      </c>
      <c r="C189" s="293">
        <v>3</v>
      </c>
    </row>
    <row r="190" spans="1:3" x14ac:dyDescent="0.25">
      <c r="A190" s="10" t="s">
        <v>443</v>
      </c>
      <c r="B190" s="8" t="s">
        <v>444</v>
      </c>
      <c r="C190" s="267">
        <v>3</v>
      </c>
    </row>
    <row r="191" spans="1:3" x14ac:dyDescent="0.25">
      <c r="A191" s="259" t="s">
        <v>1407</v>
      </c>
      <c r="B191" s="2" t="s">
        <v>523</v>
      </c>
      <c r="C191" s="267">
        <v>1</v>
      </c>
    </row>
    <row r="192" spans="1:3" x14ac:dyDescent="0.25">
      <c r="A192" s="259" t="s">
        <v>1429</v>
      </c>
      <c r="B192" s="2" t="s">
        <v>524</v>
      </c>
      <c r="C192" s="267">
        <v>1</v>
      </c>
    </row>
    <row r="193" spans="1:3" x14ac:dyDescent="0.25">
      <c r="A193" s="10" t="s">
        <v>26</v>
      </c>
      <c r="B193" s="8" t="s">
        <v>18</v>
      </c>
      <c r="C193" s="267">
        <v>2</v>
      </c>
    </row>
    <row r="194" spans="1:3" ht="15.75" thickBot="1" x14ac:dyDescent="0.3">
      <c r="A194" s="269"/>
      <c r="B194" s="270" t="s">
        <v>53</v>
      </c>
      <c r="C194" s="64">
        <f>SUM(C183:C193)</f>
        <v>26</v>
      </c>
    </row>
    <row r="195" spans="1:3" ht="15.75" thickBot="1" x14ac:dyDescent="0.3">
      <c r="A195" s="294" t="s">
        <v>522</v>
      </c>
      <c r="B195" s="295"/>
      <c r="C195" s="296"/>
    </row>
    <row r="196" spans="1:3" x14ac:dyDescent="0.25">
      <c r="A196" s="297" t="s">
        <v>1430</v>
      </c>
      <c r="B196" s="99" t="s">
        <v>525</v>
      </c>
      <c r="C196" s="298">
        <v>3</v>
      </c>
    </row>
    <row r="197" spans="1:3" x14ac:dyDescent="0.25">
      <c r="A197" s="299" t="s">
        <v>1431</v>
      </c>
      <c r="B197" s="132" t="s">
        <v>526</v>
      </c>
      <c r="C197" s="300">
        <v>3</v>
      </c>
    </row>
    <row r="199" spans="1:3" ht="15.75" x14ac:dyDescent="0.25">
      <c r="A199" s="71" t="s">
        <v>527</v>
      </c>
    </row>
    <row r="200" spans="1:3" ht="15.75" thickBot="1" x14ac:dyDescent="0.3">
      <c r="A200" s="240" t="s">
        <v>442</v>
      </c>
      <c r="B200" s="26"/>
      <c r="C200" s="27"/>
    </row>
    <row r="201" spans="1:3" ht="15.75" thickBot="1" x14ac:dyDescent="0.3">
      <c r="A201" s="28" t="s">
        <v>82</v>
      </c>
      <c r="B201" s="28" t="s">
        <v>83</v>
      </c>
      <c r="C201" s="29" t="s">
        <v>30</v>
      </c>
    </row>
    <row r="202" spans="1:3" ht="15.75" thickBot="1" x14ac:dyDescent="0.3">
      <c r="A202" s="75" t="s">
        <v>528</v>
      </c>
      <c r="B202" s="75" t="s">
        <v>529</v>
      </c>
      <c r="C202" s="76">
        <v>6</v>
      </c>
    </row>
    <row r="203" spans="1:3" ht="15.75" thickBot="1" x14ac:dyDescent="0.3">
      <c r="A203" s="77" t="s">
        <v>530</v>
      </c>
      <c r="B203" s="77" t="s">
        <v>183</v>
      </c>
      <c r="C203" s="78">
        <v>4</v>
      </c>
    </row>
    <row r="204" spans="1:3" ht="15.75" thickBot="1" x14ac:dyDescent="0.3">
      <c r="A204" s="77" t="s">
        <v>531</v>
      </c>
      <c r="B204" s="77" t="s">
        <v>185</v>
      </c>
      <c r="C204" s="78">
        <v>2</v>
      </c>
    </row>
    <row r="205" spans="1:3" ht="15.75" thickBot="1" x14ac:dyDescent="0.3">
      <c r="A205" s="77" t="s">
        <v>532</v>
      </c>
      <c r="B205" s="77" t="s">
        <v>533</v>
      </c>
      <c r="C205" s="78">
        <v>4</v>
      </c>
    </row>
    <row r="206" spans="1:3" ht="15.75" thickBot="1" x14ac:dyDescent="0.3">
      <c r="A206" s="77" t="s">
        <v>534</v>
      </c>
      <c r="B206" s="77" t="s">
        <v>535</v>
      </c>
      <c r="C206" s="78">
        <v>2</v>
      </c>
    </row>
    <row r="207" spans="1:3" ht="15.75" thickBot="1" x14ac:dyDescent="0.3">
      <c r="A207" s="77"/>
      <c r="B207" s="77" t="s">
        <v>536</v>
      </c>
      <c r="C207" s="78">
        <v>2</v>
      </c>
    </row>
    <row r="208" spans="1:3" ht="15.75" thickBot="1" x14ac:dyDescent="0.3">
      <c r="A208" s="77"/>
      <c r="B208" s="77" t="s">
        <v>537</v>
      </c>
      <c r="C208" s="78">
        <v>6</v>
      </c>
    </row>
    <row r="209" spans="1:3" ht="15.75" thickBot="1" x14ac:dyDescent="0.3">
      <c r="A209" s="301"/>
      <c r="B209" s="302" t="s">
        <v>53</v>
      </c>
      <c r="C209" s="303">
        <v>26</v>
      </c>
    </row>
    <row r="210" spans="1:3" ht="15.75" thickBot="1" x14ac:dyDescent="0.3">
      <c r="A210" s="304"/>
      <c r="B210" s="82" t="s">
        <v>556</v>
      </c>
      <c r="C210" s="82"/>
    </row>
    <row r="211" spans="1:3" ht="15.75" thickBot="1" x14ac:dyDescent="0.3">
      <c r="A211" s="75" t="s">
        <v>538</v>
      </c>
      <c r="B211" s="75" t="s">
        <v>539</v>
      </c>
      <c r="C211" s="76">
        <v>2</v>
      </c>
    </row>
    <row r="212" spans="1:3" ht="15.75" thickBot="1" x14ac:dyDescent="0.3">
      <c r="A212" s="77" t="s">
        <v>540</v>
      </c>
      <c r="B212" s="77" t="s">
        <v>541</v>
      </c>
      <c r="C212" s="78">
        <v>2</v>
      </c>
    </row>
    <row r="213" spans="1:3" ht="15.75" thickBot="1" x14ac:dyDescent="0.3">
      <c r="A213" s="77" t="s">
        <v>542</v>
      </c>
      <c r="B213" s="77" t="s">
        <v>543</v>
      </c>
      <c r="C213" s="78">
        <v>2</v>
      </c>
    </row>
    <row r="214" spans="1:3" ht="15.75" thickBot="1" x14ac:dyDescent="0.3">
      <c r="A214" s="77" t="s">
        <v>544</v>
      </c>
      <c r="B214" s="77" t="s">
        <v>545</v>
      </c>
      <c r="C214" s="78">
        <v>2</v>
      </c>
    </row>
    <row r="215" spans="1:3" ht="15.75" thickBot="1" x14ac:dyDescent="0.3">
      <c r="A215" s="77" t="s">
        <v>546</v>
      </c>
      <c r="B215" s="77" t="s">
        <v>547</v>
      </c>
      <c r="C215" s="78">
        <v>2</v>
      </c>
    </row>
    <row r="216" spans="1:3" ht="15.75" thickBot="1" x14ac:dyDescent="0.3">
      <c r="A216" s="77" t="s">
        <v>548</v>
      </c>
      <c r="B216" s="77" t="s">
        <v>549</v>
      </c>
      <c r="C216" s="78">
        <v>2</v>
      </c>
    </row>
    <row r="217" spans="1:3" ht="15.75" thickBot="1" x14ac:dyDescent="0.3">
      <c r="A217" s="77" t="s">
        <v>550</v>
      </c>
      <c r="B217" s="77" t="s">
        <v>551</v>
      </c>
      <c r="C217" s="78">
        <v>2</v>
      </c>
    </row>
    <row r="218" spans="1:3" ht="15.75" thickBot="1" x14ac:dyDescent="0.3">
      <c r="A218" s="77" t="s">
        <v>552</v>
      </c>
      <c r="B218" s="77" t="s">
        <v>553</v>
      </c>
      <c r="C218" s="78">
        <v>2</v>
      </c>
    </row>
    <row r="219" spans="1:3" ht="15.75" thickBot="1" x14ac:dyDescent="0.3">
      <c r="A219" s="305" t="s">
        <v>554</v>
      </c>
      <c r="B219" s="305" t="s">
        <v>555</v>
      </c>
      <c r="C219" s="306">
        <v>2</v>
      </c>
    </row>
    <row r="220" spans="1:3" ht="15.75" thickBot="1" x14ac:dyDescent="0.3">
      <c r="A220" s="81"/>
      <c r="B220" s="82" t="s">
        <v>94</v>
      </c>
      <c r="C220" s="82"/>
    </row>
    <row r="221" spans="1:3" ht="26.25" thickBot="1" x14ac:dyDescent="0.3">
      <c r="A221" s="84" t="s">
        <v>95</v>
      </c>
      <c r="B221" s="75" t="s">
        <v>96</v>
      </c>
      <c r="C221" s="76">
        <v>4</v>
      </c>
    </row>
    <row r="222" spans="1:3" ht="26.25" thickBot="1" x14ac:dyDescent="0.3">
      <c r="A222" s="85" t="s">
        <v>97</v>
      </c>
      <c r="B222" s="77" t="s">
        <v>98</v>
      </c>
      <c r="C222" s="78">
        <v>2</v>
      </c>
    </row>
    <row r="223" spans="1:3" ht="26.25" thickBot="1" x14ac:dyDescent="0.3">
      <c r="A223" s="85" t="s">
        <v>99</v>
      </c>
      <c r="B223" s="77" t="s">
        <v>100</v>
      </c>
      <c r="C223" s="78">
        <v>4</v>
      </c>
    </row>
    <row r="224" spans="1:3" ht="26.25" thickBot="1" x14ac:dyDescent="0.3">
      <c r="A224" s="85" t="s">
        <v>101</v>
      </c>
      <c r="B224" s="77" t="s">
        <v>102</v>
      </c>
      <c r="C224" s="78">
        <v>2</v>
      </c>
    </row>
    <row r="225" spans="1:3" ht="39" thickBot="1" x14ac:dyDescent="0.3">
      <c r="A225" s="85" t="s">
        <v>103</v>
      </c>
      <c r="B225" s="77" t="s">
        <v>104</v>
      </c>
      <c r="C225" s="78">
        <v>4</v>
      </c>
    </row>
    <row r="226" spans="1:3" ht="39" thickBot="1" x14ac:dyDescent="0.3">
      <c r="A226" s="85" t="s">
        <v>105</v>
      </c>
      <c r="B226" s="77" t="s">
        <v>106</v>
      </c>
      <c r="C226" s="78">
        <v>2</v>
      </c>
    </row>
    <row r="227" spans="1:3" ht="26.25" thickBot="1" x14ac:dyDescent="0.3">
      <c r="A227" s="85" t="s">
        <v>107</v>
      </c>
      <c r="B227" s="77" t="s">
        <v>108</v>
      </c>
      <c r="C227" s="78">
        <v>4</v>
      </c>
    </row>
    <row r="228" spans="1:3" ht="26.25" thickBot="1" x14ac:dyDescent="0.3">
      <c r="A228" s="85" t="s">
        <v>109</v>
      </c>
      <c r="B228" s="77" t="s">
        <v>110</v>
      </c>
      <c r="C228" s="78">
        <v>2</v>
      </c>
    </row>
    <row r="229" spans="1:3" ht="26.25" thickBot="1" x14ac:dyDescent="0.3">
      <c r="A229" s="85" t="s">
        <v>111</v>
      </c>
      <c r="B229" s="77" t="s">
        <v>112</v>
      </c>
      <c r="C229" s="78">
        <v>4</v>
      </c>
    </row>
    <row r="230" spans="1:3" ht="26.25" thickBot="1" x14ac:dyDescent="0.3">
      <c r="A230" s="85" t="s">
        <v>113</v>
      </c>
      <c r="B230" s="77" t="s">
        <v>114</v>
      </c>
      <c r="C230" s="86">
        <v>2</v>
      </c>
    </row>
    <row r="231" spans="1:3" ht="26.25" thickBot="1" x14ac:dyDescent="0.3">
      <c r="A231" s="85" t="s">
        <v>115</v>
      </c>
      <c r="B231" s="77" t="s">
        <v>116</v>
      </c>
      <c r="C231" s="78">
        <v>4</v>
      </c>
    </row>
    <row r="232" spans="1:3" ht="26.25" thickBot="1" x14ac:dyDescent="0.3">
      <c r="A232" s="85" t="s">
        <v>117</v>
      </c>
      <c r="B232" s="77" t="s">
        <v>118</v>
      </c>
      <c r="C232" s="78">
        <v>2</v>
      </c>
    </row>
    <row r="233" spans="1:3" ht="15.75" thickBot="1" x14ac:dyDescent="0.3">
      <c r="A233" s="85" t="s">
        <v>119</v>
      </c>
      <c r="B233" s="77" t="s">
        <v>120</v>
      </c>
      <c r="C233" s="78">
        <v>4</v>
      </c>
    </row>
    <row r="234" spans="1:3" ht="15.75" thickBot="1" x14ac:dyDescent="0.3">
      <c r="A234" s="85" t="s">
        <v>121</v>
      </c>
      <c r="B234" s="77" t="s">
        <v>122</v>
      </c>
      <c r="C234" s="78">
        <v>2</v>
      </c>
    </row>
    <row r="235" spans="1:3" ht="15.75" thickBot="1" x14ac:dyDescent="0.3">
      <c r="A235" s="81"/>
      <c r="B235" s="82" t="s">
        <v>123</v>
      </c>
      <c r="C235" s="83"/>
    </row>
    <row r="236" spans="1:3" ht="15.75" thickBot="1" x14ac:dyDescent="0.3">
      <c r="A236" s="84" t="s">
        <v>124</v>
      </c>
      <c r="B236" s="75" t="s">
        <v>1339</v>
      </c>
      <c r="C236" s="87">
        <v>6</v>
      </c>
    </row>
    <row r="237" spans="1:3" ht="15.75" thickBot="1" x14ac:dyDescent="0.3">
      <c r="A237" s="85" t="s">
        <v>125</v>
      </c>
      <c r="B237" s="77" t="s">
        <v>126</v>
      </c>
      <c r="C237" s="88">
        <v>6</v>
      </c>
    </row>
    <row r="238" spans="1:3" ht="15.75" thickBot="1" x14ac:dyDescent="0.3">
      <c r="A238" s="85" t="s">
        <v>127</v>
      </c>
      <c r="B238" s="77" t="s">
        <v>128</v>
      </c>
      <c r="C238" s="88">
        <v>6</v>
      </c>
    </row>
    <row r="239" spans="1:3" ht="15.75" thickBot="1" x14ac:dyDescent="0.3">
      <c r="A239" s="85" t="s">
        <v>129</v>
      </c>
      <c r="B239" s="77" t="s">
        <v>130</v>
      </c>
      <c r="C239" s="88">
        <v>6</v>
      </c>
    </row>
    <row r="240" spans="1:3" ht="15.75" thickBot="1" x14ac:dyDescent="0.3">
      <c r="A240" s="85" t="s">
        <v>131</v>
      </c>
      <c r="B240" s="77" t="s">
        <v>132</v>
      </c>
      <c r="C240" s="88">
        <v>6</v>
      </c>
    </row>
    <row r="241" spans="1:3" ht="15.75" thickBot="1" x14ac:dyDescent="0.3">
      <c r="A241" s="85" t="s">
        <v>133</v>
      </c>
      <c r="B241" s="77" t="s">
        <v>134</v>
      </c>
      <c r="C241" s="88">
        <v>4</v>
      </c>
    </row>
    <row r="242" spans="1:3" ht="15.75" thickBot="1" x14ac:dyDescent="0.3">
      <c r="A242" s="85" t="s">
        <v>135</v>
      </c>
      <c r="B242" s="77" t="s">
        <v>136</v>
      </c>
      <c r="C242" s="88">
        <v>2</v>
      </c>
    </row>
    <row r="243" spans="1:3" ht="15.75" thickBot="1" x14ac:dyDescent="0.3">
      <c r="A243" s="85" t="s">
        <v>137</v>
      </c>
      <c r="B243" s="77" t="s">
        <v>138</v>
      </c>
      <c r="C243" s="88">
        <v>6</v>
      </c>
    </row>
    <row r="244" spans="1:3" ht="15.75" thickBot="1" x14ac:dyDescent="0.3">
      <c r="A244" s="85" t="s">
        <v>139</v>
      </c>
      <c r="B244" s="77" t="s">
        <v>140</v>
      </c>
      <c r="C244" s="88">
        <v>6</v>
      </c>
    </row>
    <row r="245" spans="1:3" ht="15.75" thickBot="1" x14ac:dyDescent="0.3">
      <c r="A245" s="85" t="s">
        <v>141</v>
      </c>
      <c r="B245" s="77" t="s">
        <v>142</v>
      </c>
      <c r="C245" s="88">
        <v>6</v>
      </c>
    </row>
    <row r="246" spans="1:3" ht="15.75" thickBot="1" x14ac:dyDescent="0.3">
      <c r="A246" s="85" t="s">
        <v>143</v>
      </c>
      <c r="B246" s="77" t="s">
        <v>144</v>
      </c>
      <c r="C246" s="88">
        <v>6</v>
      </c>
    </row>
    <row r="247" spans="1:3" ht="15.75" thickBot="1" x14ac:dyDescent="0.3">
      <c r="A247" s="85" t="s">
        <v>145</v>
      </c>
      <c r="B247" s="77" t="s">
        <v>146</v>
      </c>
      <c r="C247" s="88">
        <v>6</v>
      </c>
    </row>
    <row r="248" spans="1:3" ht="15.75" thickBot="1" x14ac:dyDescent="0.3">
      <c r="A248" s="85" t="s">
        <v>147</v>
      </c>
      <c r="B248" s="77" t="s">
        <v>148</v>
      </c>
      <c r="C248" s="88">
        <v>6</v>
      </c>
    </row>
    <row r="249" spans="1:3" ht="15.75" thickBot="1" x14ac:dyDescent="0.3">
      <c r="A249" s="85" t="s">
        <v>149</v>
      </c>
      <c r="B249" s="77" t="s">
        <v>150</v>
      </c>
      <c r="C249" s="88">
        <v>6</v>
      </c>
    </row>
    <row r="250" spans="1:3" ht="15.75" thickBot="1" x14ac:dyDescent="0.3">
      <c r="A250" s="85" t="s">
        <v>151</v>
      </c>
      <c r="B250" s="77" t="s">
        <v>152</v>
      </c>
      <c r="C250" s="88">
        <v>6</v>
      </c>
    </row>
    <row r="251" spans="1:3" ht="15.75" thickBot="1" x14ac:dyDescent="0.3">
      <c r="A251" s="85" t="s">
        <v>153</v>
      </c>
      <c r="B251" s="77" t="s">
        <v>154</v>
      </c>
      <c r="C251" s="88">
        <v>6</v>
      </c>
    </row>
    <row r="253" spans="1:3" ht="15.75" x14ac:dyDescent="0.25">
      <c r="A253" s="71" t="s">
        <v>557</v>
      </c>
    </row>
    <row r="254" spans="1:3" ht="15.75" thickBot="1" x14ac:dyDescent="0.3">
      <c r="A254" s="240" t="s">
        <v>442</v>
      </c>
      <c r="B254" s="26"/>
      <c r="C254" s="27"/>
    </row>
    <row r="255" spans="1:3" ht="15.75" thickBot="1" x14ac:dyDescent="0.3">
      <c r="A255" s="28" t="s">
        <v>82</v>
      </c>
      <c r="B255" s="28" t="s">
        <v>83</v>
      </c>
      <c r="C255" s="29" t="s">
        <v>30</v>
      </c>
    </row>
    <row r="256" spans="1:3" ht="15.75" thickBot="1" x14ac:dyDescent="0.3">
      <c r="A256" s="75" t="s">
        <v>558</v>
      </c>
      <c r="B256" s="75" t="s">
        <v>559</v>
      </c>
      <c r="C256" s="76">
        <v>4</v>
      </c>
    </row>
    <row r="257" spans="1:3" ht="15.75" thickBot="1" x14ac:dyDescent="0.3">
      <c r="A257" s="77" t="s">
        <v>560</v>
      </c>
      <c r="B257" s="77" t="s">
        <v>561</v>
      </c>
      <c r="C257" s="78">
        <v>2</v>
      </c>
    </row>
    <row r="258" spans="1:3" ht="15.75" thickBot="1" x14ac:dyDescent="0.3">
      <c r="A258" s="77" t="s">
        <v>562</v>
      </c>
      <c r="B258" s="77" t="s">
        <v>563</v>
      </c>
      <c r="C258" s="78">
        <v>4</v>
      </c>
    </row>
    <row r="259" spans="1:3" ht="15.75" thickBot="1" x14ac:dyDescent="0.3">
      <c r="A259" s="77" t="s">
        <v>564</v>
      </c>
      <c r="B259" s="77" t="s">
        <v>565</v>
      </c>
      <c r="C259" s="78">
        <v>2</v>
      </c>
    </row>
    <row r="260" spans="1:3" ht="15.75" thickBot="1" x14ac:dyDescent="0.3">
      <c r="A260" s="77" t="s">
        <v>566</v>
      </c>
      <c r="B260" s="77" t="s">
        <v>567</v>
      </c>
      <c r="C260" s="78">
        <v>4</v>
      </c>
    </row>
    <row r="261" spans="1:3" ht="15.75" thickBot="1" x14ac:dyDescent="0.3">
      <c r="A261" s="77" t="s">
        <v>568</v>
      </c>
      <c r="B261" s="77" t="s">
        <v>569</v>
      </c>
      <c r="C261" s="78">
        <v>2</v>
      </c>
    </row>
    <row r="262" spans="1:3" ht="15.75" thickBot="1" x14ac:dyDescent="0.3">
      <c r="A262" s="77"/>
      <c r="B262" s="77" t="s">
        <v>536</v>
      </c>
      <c r="C262" s="78">
        <v>2</v>
      </c>
    </row>
    <row r="263" spans="1:3" ht="15.75" thickBot="1" x14ac:dyDescent="0.3">
      <c r="A263" s="77"/>
      <c r="B263" s="77" t="s">
        <v>570</v>
      </c>
      <c r="C263" s="78">
        <v>6</v>
      </c>
    </row>
    <row r="264" spans="1:3" ht="15.75" thickBot="1" x14ac:dyDescent="0.3">
      <c r="A264" s="301"/>
      <c r="B264" s="302" t="s">
        <v>53</v>
      </c>
      <c r="C264" s="303">
        <v>26</v>
      </c>
    </row>
    <row r="265" spans="1:3" ht="15.75" thickBot="1" x14ac:dyDescent="0.3">
      <c r="A265" s="304"/>
      <c r="B265" s="82" t="s">
        <v>591</v>
      </c>
      <c r="C265" s="82"/>
    </row>
    <row r="266" spans="1:3" ht="15.75" thickBot="1" x14ac:dyDescent="0.3">
      <c r="A266" s="75" t="s">
        <v>571</v>
      </c>
      <c r="B266" s="75" t="s">
        <v>572</v>
      </c>
      <c r="C266" s="87">
        <v>2</v>
      </c>
    </row>
    <row r="267" spans="1:3" ht="15.75" thickBot="1" x14ac:dyDescent="0.3">
      <c r="A267" s="77" t="s">
        <v>573</v>
      </c>
      <c r="B267" s="77" t="s">
        <v>574</v>
      </c>
      <c r="C267" s="88">
        <v>2</v>
      </c>
    </row>
    <row r="268" spans="1:3" ht="15.75" thickBot="1" x14ac:dyDescent="0.3">
      <c r="A268" s="77" t="s">
        <v>575</v>
      </c>
      <c r="B268" s="77" t="s">
        <v>576</v>
      </c>
      <c r="C268" s="88">
        <v>2</v>
      </c>
    </row>
    <row r="269" spans="1:3" ht="15.75" thickBot="1" x14ac:dyDescent="0.3">
      <c r="A269" s="77" t="s">
        <v>577</v>
      </c>
      <c r="B269" s="77" t="s">
        <v>578</v>
      </c>
      <c r="C269" s="88">
        <v>2</v>
      </c>
    </row>
    <row r="270" spans="1:3" ht="15.75" thickBot="1" x14ac:dyDescent="0.3">
      <c r="A270" s="77" t="s">
        <v>579</v>
      </c>
      <c r="B270" s="77" t="s">
        <v>580</v>
      </c>
      <c r="C270" s="88">
        <v>2</v>
      </c>
    </row>
    <row r="271" spans="1:3" ht="15.75" thickBot="1" x14ac:dyDescent="0.3">
      <c r="A271" s="77" t="s">
        <v>581</v>
      </c>
      <c r="B271" s="77" t="s">
        <v>582</v>
      </c>
      <c r="C271" s="88">
        <v>2</v>
      </c>
    </row>
    <row r="272" spans="1:3" ht="15.75" thickBot="1" x14ac:dyDescent="0.3">
      <c r="A272" s="77" t="s">
        <v>583</v>
      </c>
      <c r="B272" s="77" t="s">
        <v>584</v>
      </c>
      <c r="C272" s="88">
        <v>2</v>
      </c>
    </row>
    <row r="273" spans="1:3" ht="15.75" thickBot="1" x14ac:dyDescent="0.3">
      <c r="A273" s="77" t="s">
        <v>585</v>
      </c>
      <c r="B273" s="77" t="s">
        <v>586</v>
      </c>
      <c r="C273" s="88">
        <v>2</v>
      </c>
    </row>
    <row r="274" spans="1:3" ht="15.75" thickBot="1" x14ac:dyDescent="0.3">
      <c r="A274" s="305" t="s">
        <v>587</v>
      </c>
      <c r="B274" s="305" t="s">
        <v>588</v>
      </c>
      <c r="C274" s="307">
        <v>2</v>
      </c>
    </row>
    <row r="275" spans="1:3" ht="15.75" thickBot="1" x14ac:dyDescent="0.3">
      <c r="A275" s="308" t="s">
        <v>589</v>
      </c>
      <c r="B275" s="309" t="s">
        <v>590</v>
      </c>
      <c r="C275" s="310">
        <v>2</v>
      </c>
    </row>
    <row r="276" spans="1:3" ht="15.75" thickBot="1" x14ac:dyDescent="0.3">
      <c r="A276" s="81"/>
      <c r="B276" s="82" t="s">
        <v>165</v>
      </c>
      <c r="C276" s="83"/>
    </row>
    <row r="277" spans="1:3" ht="15.75" thickBot="1" x14ac:dyDescent="0.3">
      <c r="A277" s="84" t="s">
        <v>166</v>
      </c>
      <c r="B277" s="75" t="s">
        <v>167</v>
      </c>
      <c r="C277" s="76">
        <v>4</v>
      </c>
    </row>
    <row r="278" spans="1:3" ht="15.75" thickBot="1" x14ac:dyDescent="0.3">
      <c r="A278" s="85" t="s">
        <v>168</v>
      </c>
      <c r="B278" s="77" t="s">
        <v>169</v>
      </c>
      <c r="C278" s="78">
        <v>2</v>
      </c>
    </row>
    <row r="279" spans="1:3" ht="15.75" thickBot="1" x14ac:dyDescent="0.3">
      <c r="A279" s="85" t="s">
        <v>170</v>
      </c>
      <c r="B279" s="77" t="s">
        <v>85</v>
      </c>
      <c r="C279" s="78">
        <v>4</v>
      </c>
    </row>
    <row r="280" spans="1:3" ht="15.75" thickBot="1" x14ac:dyDescent="0.3">
      <c r="A280" s="85" t="s">
        <v>171</v>
      </c>
      <c r="B280" s="77" t="s">
        <v>87</v>
      </c>
      <c r="C280" s="78">
        <v>2</v>
      </c>
    </row>
    <row r="281" spans="1:3" ht="15.75" thickBot="1" x14ac:dyDescent="0.3">
      <c r="A281" s="85" t="s">
        <v>172</v>
      </c>
      <c r="B281" s="77" t="s">
        <v>173</v>
      </c>
      <c r="C281" s="78">
        <v>4</v>
      </c>
    </row>
    <row r="282" spans="1:3" ht="15.75" thickBot="1" x14ac:dyDescent="0.3">
      <c r="A282" s="85" t="s">
        <v>174</v>
      </c>
      <c r="B282" s="77" t="s">
        <v>175</v>
      </c>
      <c r="C282" s="78">
        <v>2</v>
      </c>
    </row>
    <row r="283" spans="1:3" ht="15.75" thickBot="1" x14ac:dyDescent="0.3">
      <c r="A283" s="85" t="s">
        <v>176</v>
      </c>
      <c r="B283" s="77" t="s">
        <v>89</v>
      </c>
      <c r="C283" s="78">
        <v>4</v>
      </c>
    </row>
    <row r="284" spans="1:3" ht="15.75" thickBot="1" x14ac:dyDescent="0.3">
      <c r="A284" s="85" t="s">
        <v>177</v>
      </c>
      <c r="B284" s="77" t="s">
        <v>91</v>
      </c>
      <c r="C284" s="78">
        <v>2</v>
      </c>
    </row>
    <row r="285" spans="1:3" ht="15.75" thickBot="1" x14ac:dyDescent="0.3">
      <c r="A285" s="85" t="s">
        <v>178</v>
      </c>
      <c r="B285" s="77" t="s">
        <v>179</v>
      </c>
      <c r="C285" s="78">
        <v>4</v>
      </c>
    </row>
    <row r="286" spans="1:3" ht="15.75" thickBot="1" x14ac:dyDescent="0.3">
      <c r="A286" s="85" t="s">
        <v>180</v>
      </c>
      <c r="B286" s="89" t="s">
        <v>181</v>
      </c>
      <c r="C286" s="86">
        <v>2</v>
      </c>
    </row>
    <row r="287" spans="1:3" ht="15.75" thickBot="1" x14ac:dyDescent="0.3">
      <c r="A287" s="85" t="s">
        <v>182</v>
      </c>
      <c r="B287" s="77" t="s">
        <v>183</v>
      </c>
      <c r="C287" s="78">
        <v>4</v>
      </c>
    </row>
    <row r="288" spans="1:3" ht="15.75" thickBot="1" x14ac:dyDescent="0.3">
      <c r="A288" s="85" t="s">
        <v>184</v>
      </c>
      <c r="B288" s="77" t="s">
        <v>185</v>
      </c>
      <c r="C288" s="78">
        <v>2</v>
      </c>
    </row>
    <row r="289" spans="1:3" ht="15.75" thickBot="1" x14ac:dyDescent="0.3">
      <c r="A289" s="85" t="s">
        <v>186</v>
      </c>
      <c r="B289" s="77" t="s">
        <v>187</v>
      </c>
      <c r="C289" s="78">
        <v>4</v>
      </c>
    </row>
    <row r="290" spans="1:3" ht="15.75" thickBot="1" x14ac:dyDescent="0.3">
      <c r="A290" s="85" t="s">
        <v>188</v>
      </c>
      <c r="B290" s="77" t="s">
        <v>189</v>
      </c>
      <c r="C290" s="78">
        <v>2</v>
      </c>
    </row>
    <row r="291" spans="1:3" ht="15.75" thickBot="1" x14ac:dyDescent="0.3">
      <c r="A291" s="85" t="s">
        <v>190</v>
      </c>
      <c r="B291" s="77" t="s">
        <v>191</v>
      </c>
      <c r="C291" s="78">
        <v>4</v>
      </c>
    </row>
    <row r="292" spans="1:3" ht="15.75" thickBot="1" x14ac:dyDescent="0.3">
      <c r="A292" s="85" t="s">
        <v>192</v>
      </c>
      <c r="B292" s="77" t="s">
        <v>193</v>
      </c>
      <c r="C292" s="78">
        <v>2</v>
      </c>
    </row>
    <row r="293" spans="1:3" ht="15.75" thickBot="1" x14ac:dyDescent="0.3">
      <c r="A293" s="85" t="s">
        <v>194</v>
      </c>
      <c r="B293" s="77" t="s">
        <v>195</v>
      </c>
      <c r="C293" s="78">
        <v>4</v>
      </c>
    </row>
    <row r="294" spans="1:3" ht="15.75" thickBot="1" x14ac:dyDescent="0.3">
      <c r="A294" s="85" t="s">
        <v>196</v>
      </c>
      <c r="B294" s="77" t="s">
        <v>197</v>
      </c>
      <c r="C294" s="78">
        <v>2</v>
      </c>
    </row>
    <row r="295" spans="1:3" ht="15.75" thickBot="1" x14ac:dyDescent="0.3">
      <c r="A295" s="85" t="s">
        <v>198</v>
      </c>
      <c r="B295" s="77" t="s">
        <v>199</v>
      </c>
      <c r="C295" s="78">
        <v>6</v>
      </c>
    </row>
    <row r="296" spans="1:3" ht="15.75" thickBot="1" x14ac:dyDescent="0.3">
      <c r="A296" s="85" t="s">
        <v>200</v>
      </c>
      <c r="B296" s="77" t="s">
        <v>201</v>
      </c>
      <c r="C296" s="78">
        <v>4</v>
      </c>
    </row>
    <row r="297" spans="1:3" ht="15.75" thickBot="1" x14ac:dyDescent="0.3">
      <c r="A297" s="85" t="s">
        <v>202</v>
      </c>
      <c r="B297" s="77" t="s">
        <v>203</v>
      </c>
      <c r="C297" s="78">
        <v>2</v>
      </c>
    </row>
    <row r="298" spans="1:3" ht="15.75" thickBot="1" x14ac:dyDescent="0.3">
      <c r="A298" s="81"/>
      <c r="B298" s="82" t="s">
        <v>123</v>
      </c>
      <c r="C298" s="83"/>
    </row>
    <row r="299" spans="1:3" ht="15.75" thickBot="1" x14ac:dyDescent="0.3">
      <c r="A299" s="84" t="s">
        <v>124</v>
      </c>
      <c r="B299" s="75" t="s">
        <v>1339</v>
      </c>
      <c r="C299" s="87">
        <v>6</v>
      </c>
    </row>
    <row r="300" spans="1:3" ht="15.75" thickBot="1" x14ac:dyDescent="0.3">
      <c r="A300" s="85" t="s">
        <v>125</v>
      </c>
      <c r="B300" s="77" t="s">
        <v>126</v>
      </c>
      <c r="C300" s="88">
        <v>6</v>
      </c>
    </row>
    <row r="301" spans="1:3" ht="15.75" thickBot="1" x14ac:dyDescent="0.3">
      <c r="A301" s="85" t="s">
        <v>127</v>
      </c>
      <c r="B301" s="77" t="s">
        <v>128</v>
      </c>
      <c r="C301" s="88">
        <v>6</v>
      </c>
    </row>
    <row r="302" spans="1:3" ht="15.75" thickBot="1" x14ac:dyDescent="0.3">
      <c r="A302" s="85" t="s">
        <v>129</v>
      </c>
      <c r="B302" s="77" t="s">
        <v>130</v>
      </c>
      <c r="C302" s="88">
        <v>6</v>
      </c>
    </row>
    <row r="303" spans="1:3" ht="15.75" thickBot="1" x14ac:dyDescent="0.3">
      <c r="A303" s="85" t="s">
        <v>131</v>
      </c>
      <c r="B303" s="77" t="s">
        <v>132</v>
      </c>
      <c r="C303" s="88">
        <v>6</v>
      </c>
    </row>
    <row r="304" spans="1:3" ht="15.75" thickBot="1" x14ac:dyDescent="0.3">
      <c r="A304" s="85" t="s">
        <v>133</v>
      </c>
      <c r="B304" s="77" t="s">
        <v>134</v>
      </c>
      <c r="C304" s="88">
        <v>4</v>
      </c>
    </row>
    <row r="305" spans="1:3" ht="15.75" thickBot="1" x14ac:dyDescent="0.3">
      <c r="A305" s="85" t="s">
        <v>135</v>
      </c>
      <c r="B305" s="77" t="s">
        <v>136</v>
      </c>
      <c r="C305" s="88">
        <v>2</v>
      </c>
    </row>
    <row r="306" spans="1:3" ht="15.75" thickBot="1" x14ac:dyDescent="0.3">
      <c r="A306" s="85" t="s">
        <v>137</v>
      </c>
      <c r="B306" s="77" t="s">
        <v>138</v>
      </c>
      <c r="C306" s="88">
        <v>6</v>
      </c>
    </row>
    <row r="307" spans="1:3" ht="15.75" thickBot="1" x14ac:dyDescent="0.3">
      <c r="A307" s="85" t="s">
        <v>139</v>
      </c>
      <c r="B307" s="77" t="s">
        <v>140</v>
      </c>
      <c r="C307" s="88">
        <v>6</v>
      </c>
    </row>
    <row r="308" spans="1:3" ht="15.75" thickBot="1" x14ac:dyDescent="0.3">
      <c r="A308" s="85" t="s">
        <v>141</v>
      </c>
      <c r="B308" s="77" t="s">
        <v>142</v>
      </c>
      <c r="C308" s="88">
        <v>6</v>
      </c>
    </row>
    <row r="309" spans="1:3" ht="15.75" thickBot="1" x14ac:dyDescent="0.3">
      <c r="A309" s="85" t="s">
        <v>143</v>
      </c>
      <c r="B309" s="77" t="s">
        <v>144</v>
      </c>
      <c r="C309" s="88">
        <v>6</v>
      </c>
    </row>
    <row r="310" spans="1:3" ht="15.75" thickBot="1" x14ac:dyDescent="0.3">
      <c r="A310" s="85" t="s">
        <v>145</v>
      </c>
      <c r="B310" s="77" t="s">
        <v>146</v>
      </c>
      <c r="C310" s="88">
        <v>6</v>
      </c>
    </row>
    <row r="311" spans="1:3" ht="15.75" thickBot="1" x14ac:dyDescent="0.3">
      <c r="A311" s="85" t="s">
        <v>147</v>
      </c>
      <c r="B311" s="77" t="s">
        <v>148</v>
      </c>
      <c r="C311" s="88">
        <v>6</v>
      </c>
    </row>
    <row r="312" spans="1:3" ht="15.75" thickBot="1" x14ac:dyDescent="0.3">
      <c r="A312" s="85" t="s">
        <v>149</v>
      </c>
      <c r="B312" s="77" t="s">
        <v>150</v>
      </c>
      <c r="C312" s="88">
        <v>6</v>
      </c>
    </row>
    <row r="313" spans="1:3" ht="15.75" thickBot="1" x14ac:dyDescent="0.3">
      <c r="A313" s="85" t="s">
        <v>151</v>
      </c>
      <c r="B313" s="77" t="s">
        <v>152</v>
      </c>
      <c r="C313" s="88">
        <v>6</v>
      </c>
    </row>
    <row r="314" spans="1:3" ht="15.75" thickBot="1" x14ac:dyDescent="0.3">
      <c r="A314" s="85" t="s">
        <v>153</v>
      </c>
      <c r="B314" s="77" t="s">
        <v>154</v>
      </c>
      <c r="C314" s="88">
        <v>6</v>
      </c>
    </row>
    <row r="316" spans="1:3" ht="16.5" thickBot="1" x14ac:dyDescent="0.3">
      <c r="A316" s="71" t="s">
        <v>592</v>
      </c>
    </row>
    <row r="317" spans="1:3" ht="15.75" thickBot="1" x14ac:dyDescent="0.3">
      <c r="A317" s="311" t="s">
        <v>442</v>
      </c>
      <c r="B317" s="312"/>
      <c r="C317" s="313"/>
    </row>
    <row r="318" spans="1:3" ht="15.75" thickBot="1" x14ac:dyDescent="0.3">
      <c r="A318" s="28" t="s">
        <v>82</v>
      </c>
      <c r="B318" s="28" t="s">
        <v>83</v>
      </c>
      <c r="C318" s="29" t="s">
        <v>30</v>
      </c>
    </row>
    <row r="319" spans="1:3" ht="15.75" thickBot="1" x14ac:dyDescent="0.3">
      <c r="A319" s="75" t="s">
        <v>593</v>
      </c>
      <c r="B319" s="75" t="s">
        <v>594</v>
      </c>
      <c r="C319" s="76">
        <v>4</v>
      </c>
    </row>
    <row r="320" spans="1:3" ht="15.75" thickBot="1" x14ac:dyDescent="0.3">
      <c r="A320" s="77" t="s">
        <v>595</v>
      </c>
      <c r="B320" s="75" t="s">
        <v>596</v>
      </c>
      <c r="C320" s="78">
        <v>2</v>
      </c>
    </row>
    <row r="321" spans="1:3" ht="15.75" thickBot="1" x14ac:dyDescent="0.3">
      <c r="A321" s="77" t="s">
        <v>597</v>
      </c>
      <c r="B321" s="77" t="s">
        <v>598</v>
      </c>
      <c r="C321" s="78">
        <v>6</v>
      </c>
    </row>
    <row r="322" spans="1:3" ht="15.75" thickBot="1" x14ac:dyDescent="0.3">
      <c r="A322" s="77" t="s">
        <v>599</v>
      </c>
      <c r="B322" s="77" t="s">
        <v>600</v>
      </c>
      <c r="C322" s="78">
        <v>6</v>
      </c>
    </row>
    <row r="323" spans="1:3" ht="15.75" thickBot="1" x14ac:dyDescent="0.3">
      <c r="A323" s="77"/>
      <c r="B323" s="77" t="s">
        <v>601</v>
      </c>
      <c r="C323" s="78">
        <v>2</v>
      </c>
    </row>
    <row r="324" spans="1:3" ht="15.75" thickBot="1" x14ac:dyDescent="0.3">
      <c r="A324" s="77"/>
      <c r="B324" s="77" t="s">
        <v>602</v>
      </c>
      <c r="C324" s="78">
        <v>6</v>
      </c>
    </row>
    <row r="325" spans="1:3" ht="15.75" thickBot="1" x14ac:dyDescent="0.3">
      <c r="A325" s="301"/>
      <c r="B325" s="302" t="s">
        <v>53</v>
      </c>
      <c r="C325" s="303">
        <f>SUM(C319:C324)</f>
        <v>26</v>
      </c>
    </row>
    <row r="326" spans="1:3" ht="15.75" thickBot="1" x14ac:dyDescent="0.3">
      <c r="A326" s="304"/>
      <c r="B326" s="82" t="s">
        <v>626</v>
      </c>
      <c r="C326" s="82"/>
    </row>
    <row r="327" spans="1:3" ht="15.75" thickBot="1" x14ac:dyDescent="0.3">
      <c r="A327" s="75" t="s">
        <v>603</v>
      </c>
      <c r="B327" s="75" t="s">
        <v>604</v>
      </c>
      <c r="C327" s="87">
        <v>2</v>
      </c>
    </row>
    <row r="328" spans="1:3" ht="15.75" thickBot="1" x14ac:dyDescent="0.3">
      <c r="A328" s="75" t="s">
        <v>605</v>
      </c>
      <c r="B328" s="77" t="s">
        <v>606</v>
      </c>
      <c r="C328" s="88">
        <v>2</v>
      </c>
    </row>
    <row r="329" spans="1:3" ht="15.75" thickBot="1" x14ac:dyDescent="0.3">
      <c r="A329" s="75" t="s">
        <v>607</v>
      </c>
      <c r="B329" s="77" t="s">
        <v>608</v>
      </c>
      <c r="C329" s="88">
        <v>2</v>
      </c>
    </row>
    <row r="330" spans="1:3" ht="15.75" thickBot="1" x14ac:dyDescent="0.3">
      <c r="A330" s="75" t="s">
        <v>609</v>
      </c>
      <c r="B330" s="77" t="s">
        <v>610</v>
      </c>
      <c r="C330" s="88">
        <v>1</v>
      </c>
    </row>
    <row r="331" spans="1:3" ht="15.75" thickBot="1" x14ac:dyDescent="0.3">
      <c r="A331" s="75" t="s">
        <v>611</v>
      </c>
      <c r="B331" s="77" t="s">
        <v>612</v>
      </c>
      <c r="C331" s="88">
        <v>1</v>
      </c>
    </row>
    <row r="332" spans="1:3" ht="15.75" thickBot="1" x14ac:dyDescent="0.3">
      <c r="A332" s="75" t="s">
        <v>613</v>
      </c>
      <c r="B332" s="77" t="s">
        <v>614</v>
      </c>
      <c r="C332" s="88">
        <v>1</v>
      </c>
    </row>
    <row r="333" spans="1:3" ht="15.75" thickBot="1" x14ac:dyDescent="0.3">
      <c r="A333" s="75" t="s">
        <v>615</v>
      </c>
      <c r="B333" s="77" t="s">
        <v>616</v>
      </c>
      <c r="C333" s="88">
        <v>1</v>
      </c>
    </row>
    <row r="334" spans="1:3" ht="15.75" thickBot="1" x14ac:dyDescent="0.3">
      <c r="A334" s="75" t="s">
        <v>617</v>
      </c>
      <c r="B334" s="77" t="s">
        <v>555</v>
      </c>
      <c r="C334" s="88">
        <v>2</v>
      </c>
    </row>
    <row r="335" spans="1:3" ht="15.75" thickBot="1" x14ac:dyDescent="0.3">
      <c r="A335" s="75" t="s">
        <v>618</v>
      </c>
      <c r="B335" s="77" t="s">
        <v>619</v>
      </c>
      <c r="C335" s="88">
        <v>1</v>
      </c>
    </row>
    <row r="336" spans="1:3" ht="15.75" thickBot="1" x14ac:dyDescent="0.3">
      <c r="A336" s="75" t="s">
        <v>620</v>
      </c>
      <c r="B336" s="77" t="s">
        <v>621</v>
      </c>
      <c r="C336" s="88">
        <v>1</v>
      </c>
    </row>
    <row r="337" spans="1:3" ht="15.75" thickBot="1" x14ac:dyDescent="0.3">
      <c r="A337" s="75" t="s">
        <v>622</v>
      </c>
      <c r="B337" s="77" t="s">
        <v>623</v>
      </c>
      <c r="C337" s="88">
        <v>1</v>
      </c>
    </row>
    <row r="338" spans="1:3" ht="15.75" thickBot="1" x14ac:dyDescent="0.3">
      <c r="A338" s="75" t="s">
        <v>624</v>
      </c>
      <c r="B338" s="77" t="s">
        <v>625</v>
      </c>
      <c r="C338" s="88">
        <v>1</v>
      </c>
    </row>
    <row r="339" spans="1:3" ht="15.75" thickBot="1" x14ac:dyDescent="0.3">
      <c r="A339" s="81"/>
      <c r="B339" s="82" t="s">
        <v>165</v>
      </c>
      <c r="C339" s="83"/>
    </row>
    <row r="340" spans="1:3" ht="15.75" thickBot="1" x14ac:dyDescent="0.3">
      <c r="A340" s="84" t="s">
        <v>166</v>
      </c>
      <c r="B340" s="75" t="s">
        <v>167</v>
      </c>
      <c r="C340" s="76">
        <v>4</v>
      </c>
    </row>
    <row r="341" spans="1:3" ht="15.75" thickBot="1" x14ac:dyDescent="0.3">
      <c r="A341" s="85" t="s">
        <v>168</v>
      </c>
      <c r="B341" s="77" t="s">
        <v>169</v>
      </c>
      <c r="C341" s="78">
        <v>2</v>
      </c>
    </row>
    <row r="342" spans="1:3" ht="15.75" thickBot="1" x14ac:dyDescent="0.3">
      <c r="A342" s="85" t="s">
        <v>170</v>
      </c>
      <c r="B342" s="77" t="s">
        <v>85</v>
      </c>
      <c r="C342" s="78">
        <v>4</v>
      </c>
    </row>
    <row r="343" spans="1:3" ht="15.75" thickBot="1" x14ac:dyDescent="0.3">
      <c r="A343" s="85" t="s">
        <v>171</v>
      </c>
      <c r="B343" s="77" t="s">
        <v>87</v>
      </c>
      <c r="C343" s="78">
        <v>2</v>
      </c>
    </row>
    <row r="344" spans="1:3" ht="15.75" thickBot="1" x14ac:dyDescent="0.3">
      <c r="A344" s="85" t="s">
        <v>172</v>
      </c>
      <c r="B344" s="77" t="s">
        <v>173</v>
      </c>
      <c r="C344" s="78">
        <v>4</v>
      </c>
    </row>
    <row r="345" spans="1:3" ht="15.75" thickBot="1" x14ac:dyDescent="0.3">
      <c r="A345" s="85" t="s">
        <v>174</v>
      </c>
      <c r="B345" s="77" t="s">
        <v>175</v>
      </c>
      <c r="C345" s="78">
        <v>2</v>
      </c>
    </row>
    <row r="346" spans="1:3" ht="15.75" thickBot="1" x14ac:dyDescent="0.3">
      <c r="A346" s="85" t="s">
        <v>176</v>
      </c>
      <c r="B346" s="77" t="s">
        <v>89</v>
      </c>
      <c r="C346" s="78">
        <v>4</v>
      </c>
    </row>
    <row r="347" spans="1:3" ht="15.75" thickBot="1" x14ac:dyDescent="0.3">
      <c r="A347" s="85" t="s">
        <v>177</v>
      </c>
      <c r="B347" s="77" t="s">
        <v>91</v>
      </c>
      <c r="C347" s="78">
        <v>2</v>
      </c>
    </row>
    <row r="348" spans="1:3" ht="15.75" thickBot="1" x14ac:dyDescent="0.3">
      <c r="A348" s="85" t="s">
        <v>178</v>
      </c>
      <c r="B348" s="77" t="s">
        <v>179</v>
      </c>
      <c r="C348" s="78">
        <v>4</v>
      </c>
    </row>
    <row r="349" spans="1:3" ht="15.75" thickBot="1" x14ac:dyDescent="0.3">
      <c r="A349" s="85" t="s">
        <v>180</v>
      </c>
      <c r="B349" s="89" t="s">
        <v>181</v>
      </c>
      <c r="C349" s="86">
        <v>2</v>
      </c>
    </row>
    <row r="350" spans="1:3" ht="15.75" thickBot="1" x14ac:dyDescent="0.3">
      <c r="A350" s="85" t="s">
        <v>182</v>
      </c>
      <c r="B350" s="77" t="s">
        <v>183</v>
      </c>
      <c r="C350" s="78">
        <v>4</v>
      </c>
    </row>
    <row r="351" spans="1:3" ht="15.75" thickBot="1" x14ac:dyDescent="0.3">
      <c r="A351" s="85" t="s">
        <v>184</v>
      </c>
      <c r="B351" s="77" t="s">
        <v>185</v>
      </c>
      <c r="C351" s="78">
        <v>2</v>
      </c>
    </row>
    <row r="352" spans="1:3" ht="15.75" thickBot="1" x14ac:dyDescent="0.3">
      <c r="A352" s="85" t="s">
        <v>186</v>
      </c>
      <c r="B352" s="77" t="s">
        <v>187</v>
      </c>
      <c r="C352" s="78">
        <v>4</v>
      </c>
    </row>
    <row r="353" spans="1:3" ht="15.75" thickBot="1" x14ac:dyDescent="0.3">
      <c r="A353" s="85" t="s">
        <v>188</v>
      </c>
      <c r="B353" s="77" t="s">
        <v>189</v>
      </c>
      <c r="C353" s="78">
        <v>2</v>
      </c>
    </row>
    <row r="354" spans="1:3" ht="15.75" thickBot="1" x14ac:dyDescent="0.3">
      <c r="A354" s="85" t="s">
        <v>190</v>
      </c>
      <c r="B354" s="77" t="s">
        <v>191</v>
      </c>
      <c r="C354" s="78">
        <v>4</v>
      </c>
    </row>
    <row r="355" spans="1:3" ht="15.75" thickBot="1" x14ac:dyDescent="0.3">
      <c r="A355" s="85" t="s">
        <v>192</v>
      </c>
      <c r="B355" s="77" t="s">
        <v>193</v>
      </c>
      <c r="C355" s="78">
        <v>2</v>
      </c>
    </row>
    <row r="356" spans="1:3" ht="15.75" thickBot="1" x14ac:dyDescent="0.3">
      <c r="A356" s="85" t="s">
        <v>194</v>
      </c>
      <c r="B356" s="77" t="s">
        <v>195</v>
      </c>
      <c r="C356" s="78">
        <v>4</v>
      </c>
    </row>
    <row r="357" spans="1:3" ht="15.75" thickBot="1" x14ac:dyDescent="0.3">
      <c r="A357" s="85" t="s">
        <v>196</v>
      </c>
      <c r="B357" s="77" t="s">
        <v>197</v>
      </c>
      <c r="C357" s="78">
        <v>2</v>
      </c>
    </row>
    <row r="358" spans="1:3" ht="15.75" thickBot="1" x14ac:dyDescent="0.3">
      <c r="A358" s="85" t="s">
        <v>198</v>
      </c>
      <c r="B358" s="77" t="s">
        <v>199</v>
      </c>
      <c r="C358" s="78">
        <v>6</v>
      </c>
    </row>
    <row r="359" spans="1:3" ht="15.75" thickBot="1" x14ac:dyDescent="0.3">
      <c r="A359" s="85" t="s">
        <v>200</v>
      </c>
      <c r="B359" s="77" t="s">
        <v>201</v>
      </c>
      <c r="C359" s="78">
        <v>4</v>
      </c>
    </row>
    <row r="360" spans="1:3" ht="15.75" thickBot="1" x14ac:dyDescent="0.3">
      <c r="A360" s="85" t="s">
        <v>202</v>
      </c>
      <c r="B360" s="77" t="s">
        <v>203</v>
      </c>
      <c r="C360" s="78">
        <v>2</v>
      </c>
    </row>
    <row r="361" spans="1:3" ht="15.75" thickBot="1" x14ac:dyDescent="0.3">
      <c r="A361" s="81"/>
      <c r="B361" s="82" t="s">
        <v>94</v>
      </c>
      <c r="C361" s="83"/>
    </row>
    <row r="362" spans="1:3" ht="26.25" thickBot="1" x14ac:dyDescent="0.3">
      <c r="A362" s="84" t="s">
        <v>95</v>
      </c>
      <c r="B362" s="75" t="s">
        <v>96</v>
      </c>
      <c r="C362" s="76">
        <v>4</v>
      </c>
    </row>
    <row r="363" spans="1:3" ht="26.25" thickBot="1" x14ac:dyDescent="0.3">
      <c r="A363" s="85" t="s">
        <v>97</v>
      </c>
      <c r="B363" s="77" t="s">
        <v>98</v>
      </c>
      <c r="C363" s="78">
        <v>2</v>
      </c>
    </row>
    <row r="364" spans="1:3" ht="26.25" thickBot="1" x14ac:dyDescent="0.3">
      <c r="A364" s="85" t="s">
        <v>99</v>
      </c>
      <c r="B364" s="77" t="s">
        <v>100</v>
      </c>
      <c r="C364" s="78">
        <v>4</v>
      </c>
    </row>
    <row r="365" spans="1:3" ht="26.25" thickBot="1" x14ac:dyDescent="0.3">
      <c r="A365" s="85" t="s">
        <v>101</v>
      </c>
      <c r="B365" s="77" t="s">
        <v>102</v>
      </c>
      <c r="C365" s="78">
        <v>2</v>
      </c>
    </row>
    <row r="366" spans="1:3" ht="39" thickBot="1" x14ac:dyDescent="0.3">
      <c r="A366" s="85" t="s">
        <v>103</v>
      </c>
      <c r="B366" s="77" t="s">
        <v>104</v>
      </c>
      <c r="C366" s="78">
        <v>4</v>
      </c>
    </row>
    <row r="367" spans="1:3" ht="39" thickBot="1" x14ac:dyDescent="0.3">
      <c r="A367" s="85" t="s">
        <v>105</v>
      </c>
      <c r="B367" s="77" t="s">
        <v>106</v>
      </c>
      <c r="C367" s="78">
        <v>2</v>
      </c>
    </row>
    <row r="368" spans="1:3" ht="26.25" thickBot="1" x14ac:dyDescent="0.3">
      <c r="A368" s="85" t="s">
        <v>107</v>
      </c>
      <c r="B368" s="77" t="s">
        <v>108</v>
      </c>
      <c r="C368" s="78">
        <v>4</v>
      </c>
    </row>
    <row r="369" spans="1:3" ht="26.25" thickBot="1" x14ac:dyDescent="0.3">
      <c r="A369" s="85" t="s">
        <v>109</v>
      </c>
      <c r="B369" s="77" t="s">
        <v>110</v>
      </c>
      <c r="C369" s="78">
        <v>2</v>
      </c>
    </row>
    <row r="370" spans="1:3" ht="26.25" thickBot="1" x14ac:dyDescent="0.3">
      <c r="A370" s="85" t="s">
        <v>111</v>
      </c>
      <c r="B370" s="77" t="s">
        <v>112</v>
      </c>
      <c r="C370" s="78">
        <v>4</v>
      </c>
    </row>
    <row r="371" spans="1:3" ht="26.25" thickBot="1" x14ac:dyDescent="0.3">
      <c r="A371" s="85" t="s">
        <v>113</v>
      </c>
      <c r="B371" s="77" t="s">
        <v>114</v>
      </c>
      <c r="C371" s="86">
        <v>2</v>
      </c>
    </row>
    <row r="372" spans="1:3" ht="26.25" thickBot="1" x14ac:dyDescent="0.3">
      <c r="A372" s="85" t="s">
        <v>115</v>
      </c>
      <c r="B372" s="77" t="s">
        <v>116</v>
      </c>
      <c r="C372" s="78">
        <v>4</v>
      </c>
    </row>
    <row r="373" spans="1:3" ht="26.25" thickBot="1" x14ac:dyDescent="0.3">
      <c r="A373" s="85" t="s">
        <v>117</v>
      </c>
      <c r="B373" s="77" t="s">
        <v>118</v>
      </c>
      <c r="C373" s="78">
        <v>2</v>
      </c>
    </row>
    <row r="374" spans="1:3" ht="15.75" thickBot="1" x14ac:dyDescent="0.3">
      <c r="A374" s="85" t="s">
        <v>119</v>
      </c>
      <c r="B374" s="77" t="s">
        <v>120</v>
      </c>
      <c r="C374" s="78">
        <v>4</v>
      </c>
    </row>
    <row r="375" spans="1:3" ht="15.75" thickBot="1" x14ac:dyDescent="0.3">
      <c r="A375" s="85" t="s">
        <v>121</v>
      </c>
      <c r="B375" s="77" t="s">
        <v>122</v>
      </c>
      <c r="C375" s="78">
        <v>2</v>
      </c>
    </row>
    <row r="376" spans="1:3" ht="15.75" thickBot="1" x14ac:dyDescent="0.3"/>
    <row r="377" spans="1:3" ht="16.5" thickBot="1" x14ac:dyDescent="0.3">
      <c r="A377" s="92" t="s">
        <v>627</v>
      </c>
    </row>
    <row r="378" spans="1:3" ht="15.75" thickBot="1" x14ac:dyDescent="0.3">
      <c r="A378" s="93" t="s">
        <v>457</v>
      </c>
      <c r="B378" s="94"/>
      <c r="C378" s="95"/>
    </row>
    <row r="379" spans="1:3" ht="15.75" thickBot="1" x14ac:dyDescent="0.3">
      <c r="A379" s="314" t="s">
        <v>82</v>
      </c>
      <c r="B379" s="44" t="s">
        <v>83</v>
      </c>
      <c r="C379" s="272" t="s">
        <v>30</v>
      </c>
    </row>
    <row r="380" spans="1:3" x14ac:dyDescent="0.25">
      <c r="A380" s="99" t="s">
        <v>628</v>
      </c>
      <c r="B380" s="99" t="s">
        <v>629</v>
      </c>
      <c r="C380" s="100">
        <v>16</v>
      </c>
    </row>
    <row r="381" spans="1:3" ht="15.75" thickBot="1" x14ac:dyDescent="0.3">
      <c r="A381" s="659"/>
      <c r="B381" s="63" t="s">
        <v>53</v>
      </c>
      <c r="C381" s="660">
        <f>SUM(C380)</f>
        <v>16</v>
      </c>
    </row>
    <row r="382" spans="1:3" ht="15.75" thickBot="1" x14ac:dyDescent="0.3"/>
    <row r="383" spans="1:3" ht="15.75" thickBot="1" x14ac:dyDescent="0.3">
      <c r="A383" s="106" t="s">
        <v>630</v>
      </c>
    </row>
    <row r="384" spans="1:3" ht="15.75" thickBot="1" x14ac:dyDescent="0.3">
      <c r="A384" s="93" t="s">
        <v>457</v>
      </c>
      <c r="B384" s="94"/>
      <c r="C384" s="95"/>
    </row>
    <row r="385" spans="1:3" ht="15.75" thickBot="1" x14ac:dyDescent="0.3">
      <c r="A385" s="314" t="s">
        <v>82</v>
      </c>
      <c r="B385" s="44" t="s">
        <v>83</v>
      </c>
      <c r="C385" s="272" t="s">
        <v>30</v>
      </c>
    </row>
    <row r="386" spans="1:3" x14ac:dyDescent="0.25">
      <c r="A386" s="99" t="s">
        <v>628</v>
      </c>
      <c r="B386" s="99" t="s">
        <v>629</v>
      </c>
      <c r="C386" s="100">
        <v>16</v>
      </c>
    </row>
    <row r="387" spans="1:3" ht="15.75" thickBot="1" x14ac:dyDescent="0.3">
      <c r="A387" s="659"/>
      <c r="B387" s="63" t="s">
        <v>53</v>
      </c>
      <c r="C387" s="660">
        <f>SUM(C386)</f>
        <v>16</v>
      </c>
    </row>
    <row r="389" spans="1:3" ht="18.75" x14ac:dyDescent="0.35">
      <c r="A389" s="107" t="s">
        <v>631</v>
      </c>
    </row>
    <row r="390" spans="1:3" ht="15.75" thickBot="1" x14ac:dyDescent="0.3">
      <c r="A390" s="93" t="s">
        <v>457</v>
      </c>
      <c r="B390" s="94"/>
      <c r="C390" s="95"/>
    </row>
    <row r="391" spans="1:3" ht="15.75" thickBot="1" x14ac:dyDescent="0.3">
      <c r="A391" s="314" t="s">
        <v>82</v>
      </c>
      <c r="B391" s="44" t="s">
        <v>83</v>
      </c>
      <c r="C391" s="272" t="s">
        <v>30</v>
      </c>
    </row>
    <row r="392" spans="1:3" x14ac:dyDescent="0.25">
      <c r="A392" s="99" t="s">
        <v>628</v>
      </c>
      <c r="B392" s="99" t="s">
        <v>629</v>
      </c>
      <c r="C392" s="100">
        <v>16</v>
      </c>
    </row>
    <row r="393" spans="1:3" ht="15.75" thickBot="1" x14ac:dyDescent="0.3">
      <c r="A393" s="659"/>
      <c r="B393" s="63" t="s">
        <v>53</v>
      </c>
      <c r="C393" s="660">
        <f>SUM(C392)</f>
        <v>16</v>
      </c>
    </row>
    <row r="395" spans="1:3" ht="18.75" x14ac:dyDescent="0.35">
      <c r="A395" s="107" t="s">
        <v>632</v>
      </c>
    </row>
    <row r="396" spans="1:3" ht="15.75" thickBot="1" x14ac:dyDescent="0.3">
      <c r="A396" s="93" t="s">
        <v>457</v>
      </c>
      <c r="B396" s="94"/>
      <c r="C396" s="95"/>
    </row>
    <row r="397" spans="1:3" ht="15.75" thickBot="1" x14ac:dyDescent="0.3">
      <c r="A397" s="314" t="s">
        <v>82</v>
      </c>
      <c r="B397" s="44" t="s">
        <v>83</v>
      </c>
      <c r="C397" s="272" t="s">
        <v>30</v>
      </c>
    </row>
    <row r="398" spans="1:3" x14ac:dyDescent="0.25">
      <c r="A398" s="99" t="s">
        <v>628</v>
      </c>
      <c r="B398" s="99" t="s">
        <v>629</v>
      </c>
      <c r="C398" s="100">
        <v>16</v>
      </c>
    </row>
    <row r="399" spans="1:3" ht="15.75" thickBot="1" x14ac:dyDescent="0.3">
      <c r="A399" s="659"/>
      <c r="B399" s="63" t="s">
        <v>53</v>
      </c>
      <c r="C399" s="660">
        <f>SUM(C398)</f>
        <v>16</v>
      </c>
    </row>
    <row r="401" spans="1:3" ht="19.5" thickBot="1" x14ac:dyDescent="0.4">
      <c r="A401" s="107" t="s">
        <v>633</v>
      </c>
    </row>
    <row r="402" spans="1:3" ht="15.75" thickBot="1" x14ac:dyDescent="0.3">
      <c r="A402" s="315" t="s">
        <v>508</v>
      </c>
      <c r="B402" s="264"/>
      <c r="C402" s="316"/>
    </row>
    <row r="403" spans="1:3" ht="15.75" thickBot="1" x14ac:dyDescent="0.3">
      <c r="A403" s="110" t="s">
        <v>82</v>
      </c>
      <c r="B403" s="111" t="s">
        <v>83</v>
      </c>
      <c r="C403" s="110" t="s">
        <v>30</v>
      </c>
    </row>
    <row r="404" spans="1:3" ht="15.75" thickBot="1" x14ac:dyDescent="0.3">
      <c r="A404" s="317" t="s">
        <v>634</v>
      </c>
      <c r="B404" s="318" t="s">
        <v>635</v>
      </c>
      <c r="C404" s="319">
        <v>16</v>
      </c>
    </row>
    <row r="405" spans="1:3" ht="15.75" thickBot="1" x14ac:dyDescent="0.3">
      <c r="A405" s="334"/>
      <c r="B405" s="115" t="s">
        <v>53</v>
      </c>
      <c r="C405" s="335">
        <f>SUM(C404)</f>
        <v>16</v>
      </c>
    </row>
    <row r="407" spans="1:3" x14ac:dyDescent="0.25">
      <c r="A407" s="152" t="s">
        <v>636</v>
      </c>
    </row>
    <row r="408" spans="1:3" ht="15.75" thickBot="1" x14ac:dyDescent="0.3">
      <c r="A408" s="320" t="s">
        <v>508</v>
      </c>
      <c r="B408" s="320"/>
      <c r="C408" s="321"/>
    </row>
    <row r="409" spans="1:3" ht="15.75" thickBot="1" x14ac:dyDescent="0.3">
      <c r="A409" s="154" t="s">
        <v>82</v>
      </c>
      <c r="B409" s="154" t="s">
        <v>637</v>
      </c>
      <c r="C409" s="162" t="s">
        <v>30</v>
      </c>
    </row>
    <row r="410" spans="1:3" x14ac:dyDescent="0.25">
      <c r="A410" s="322" t="s">
        <v>638</v>
      </c>
      <c r="B410" s="139" t="s">
        <v>639</v>
      </c>
      <c r="C410" s="667">
        <v>17</v>
      </c>
    </row>
    <row r="411" spans="1:3" ht="15.75" thickBot="1" x14ac:dyDescent="0.3">
      <c r="A411" s="323"/>
      <c r="B411" s="113" t="s">
        <v>640</v>
      </c>
      <c r="C411" s="668"/>
    </row>
    <row r="412" spans="1:3" ht="15.75" thickBot="1" x14ac:dyDescent="0.3">
      <c r="A412" s="661"/>
      <c r="B412" s="116" t="s">
        <v>53</v>
      </c>
      <c r="C412" s="207">
        <v>17</v>
      </c>
    </row>
    <row r="414" spans="1:3" ht="18" x14ac:dyDescent="0.25">
      <c r="A414" s="164" t="s">
        <v>641</v>
      </c>
    </row>
    <row r="415" spans="1:3" ht="15.75" thickBot="1" x14ac:dyDescent="0.3">
      <c r="A415" s="93" t="s">
        <v>457</v>
      </c>
      <c r="B415" s="94"/>
      <c r="C415" s="95"/>
    </row>
    <row r="416" spans="1:3" ht="15.75" thickBot="1" x14ac:dyDescent="0.3">
      <c r="A416" s="314" t="s">
        <v>82</v>
      </c>
      <c r="B416" s="44" t="s">
        <v>83</v>
      </c>
      <c r="C416" s="272" t="s">
        <v>30</v>
      </c>
    </row>
    <row r="417" spans="1:3" x14ac:dyDescent="0.25">
      <c r="A417" s="99" t="s">
        <v>628</v>
      </c>
      <c r="B417" s="99" t="s">
        <v>629</v>
      </c>
      <c r="C417" s="100">
        <v>16</v>
      </c>
    </row>
    <row r="418" spans="1:3" ht="15.75" thickBot="1" x14ac:dyDescent="0.3">
      <c r="A418" s="659"/>
      <c r="B418" s="63" t="s">
        <v>53</v>
      </c>
      <c r="C418" s="660">
        <f>SUM(C417)</f>
        <v>16</v>
      </c>
    </row>
    <row r="420" spans="1:3" ht="20.25" thickBot="1" x14ac:dyDescent="0.4">
      <c r="A420" s="179" t="s">
        <v>642</v>
      </c>
    </row>
    <row r="421" spans="1:3" ht="15.75" thickBot="1" x14ac:dyDescent="0.3">
      <c r="A421" s="208" t="s">
        <v>82</v>
      </c>
      <c r="B421" s="324" t="s">
        <v>83</v>
      </c>
      <c r="C421" s="208" t="s">
        <v>30</v>
      </c>
    </row>
    <row r="422" spans="1:3" ht="15.75" thickBot="1" x14ac:dyDescent="0.3">
      <c r="A422" s="325" t="s">
        <v>634</v>
      </c>
      <c r="B422" s="326" t="s">
        <v>643</v>
      </c>
      <c r="C422" s="327">
        <v>16</v>
      </c>
    </row>
    <row r="423" spans="1:3" ht="15.75" thickBot="1" x14ac:dyDescent="0.3">
      <c r="A423" s="328"/>
      <c r="B423" s="329"/>
      <c r="C423" s="330"/>
    </row>
    <row r="424" spans="1:3" x14ac:dyDescent="0.25">
      <c r="A424" s="662"/>
      <c r="B424" s="663" t="s">
        <v>53</v>
      </c>
      <c r="C424" s="664">
        <v>16</v>
      </c>
    </row>
    <row r="426" spans="1:3" ht="18" x14ac:dyDescent="0.25">
      <c r="A426" s="164" t="s">
        <v>644</v>
      </c>
    </row>
    <row r="427" spans="1:3" ht="15.75" thickBot="1" x14ac:dyDescent="0.3">
      <c r="A427" s="93" t="s">
        <v>457</v>
      </c>
      <c r="B427" s="94"/>
      <c r="C427" s="95"/>
    </row>
    <row r="428" spans="1:3" ht="15.75" thickBot="1" x14ac:dyDescent="0.3">
      <c r="A428" s="314" t="s">
        <v>82</v>
      </c>
      <c r="B428" s="44" t="s">
        <v>83</v>
      </c>
      <c r="C428" s="272" t="s">
        <v>30</v>
      </c>
    </row>
    <row r="429" spans="1:3" x14ac:dyDescent="0.25">
      <c r="A429" s="99" t="s">
        <v>628</v>
      </c>
      <c r="B429" s="99" t="s">
        <v>629</v>
      </c>
      <c r="C429" s="100">
        <v>16</v>
      </c>
    </row>
    <row r="430" spans="1:3" ht="15.75" thickBot="1" x14ac:dyDescent="0.3">
      <c r="A430" s="659"/>
      <c r="B430" s="63" t="s">
        <v>53</v>
      </c>
      <c r="C430" s="660">
        <f>SUM(C429)</f>
        <v>16</v>
      </c>
    </row>
    <row r="432" spans="1:3" ht="18.75" x14ac:dyDescent="0.35">
      <c r="A432" s="107" t="s">
        <v>645</v>
      </c>
    </row>
    <row r="433" spans="1:3" ht="15.75" thickBot="1" x14ac:dyDescent="0.3">
      <c r="A433" s="93" t="s">
        <v>457</v>
      </c>
      <c r="B433" s="94"/>
      <c r="C433" s="95"/>
    </row>
    <row r="434" spans="1:3" ht="15.75" thickBot="1" x14ac:dyDescent="0.3">
      <c r="A434" s="314" t="s">
        <v>82</v>
      </c>
      <c r="B434" s="44" t="s">
        <v>83</v>
      </c>
      <c r="C434" s="272" t="s">
        <v>30</v>
      </c>
    </row>
    <row r="435" spans="1:3" x14ac:dyDescent="0.25">
      <c r="A435" s="99" t="s">
        <v>628</v>
      </c>
      <c r="B435" s="99" t="s">
        <v>629</v>
      </c>
      <c r="C435" s="100">
        <v>16</v>
      </c>
    </row>
    <row r="436" spans="1:3" ht="15.75" thickBot="1" x14ac:dyDescent="0.3">
      <c r="A436" s="659"/>
      <c r="B436" s="63" t="s">
        <v>53</v>
      </c>
      <c r="C436" s="660">
        <f>SUM(C435)</f>
        <v>16</v>
      </c>
    </row>
    <row r="438" spans="1:3" ht="19.5" thickBot="1" x14ac:dyDescent="0.4">
      <c r="A438" s="107" t="s">
        <v>646</v>
      </c>
    </row>
    <row r="439" spans="1:3" ht="15.75" thickBot="1" x14ac:dyDescent="0.3">
      <c r="A439" s="315" t="s">
        <v>508</v>
      </c>
      <c r="B439" s="264"/>
      <c r="C439" s="316"/>
    </row>
    <row r="440" spans="1:3" ht="15.75" thickBot="1" x14ac:dyDescent="0.3">
      <c r="A440" s="110" t="s">
        <v>82</v>
      </c>
      <c r="B440" s="111" t="s">
        <v>83</v>
      </c>
      <c r="C440" s="110" t="s">
        <v>30</v>
      </c>
    </row>
    <row r="441" spans="1:3" ht="15.75" thickBot="1" x14ac:dyDescent="0.3">
      <c r="A441" s="323" t="s">
        <v>628</v>
      </c>
      <c r="B441" s="139" t="s">
        <v>629</v>
      </c>
      <c r="C441" s="142">
        <v>16</v>
      </c>
    </row>
    <row r="442" spans="1:3" ht="15.75" thickBot="1" x14ac:dyDescent="0.3">
      <c r="A442" s="323" t="s">
        <v>647</v>
      </c>
      <c r="B442" s="141" t="s">
        <v>648</v>
      </c>
      <c r="C442" s="142">
        <v>1</v>
      </c>
    </row>
    <row r="443" spans="1:3" ht="15.75" thickBot="1" x14ac:dyDescent="0.3">
      <c r="A443" s="334"/>
      <c r="B443" s="115" t="s">
        <v>53</v>
      </c>
      <c r="C443" s="335">
        <f>SUM(C441:C442)</f>
        <v>17</v>
      </c>
    </row>
  </sheetData>
  <mergeCells count="1">
    <mergeCell ref="C410:C41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4"/>
  <sheetViews>
    <sheetView workbookViewId="0"/>
  </sheetViews>
  <sheetFormatPr defaultRowHeight="15" x14ac:dyDescent="0.25"/>
  <cols>
    <col min="1" max="1" width="13.140625" customWidth="1"/>
    <col min="2" max="2" width="28.140625" customWidth="1"/>
    <col min="3" max="3" width="7.5703125" customWidth="1"/>
    <col min="12" max="12" width="9.5703125" bestFit="1" customWidth="1"/>
  </cols>
  <sheetData>
    <row r="1" spans="1:3" ht="16.5" thickBot="1" x14ac:dyDescent="0.3">
      <c r="A1" s="336" t="s">
        <v>649</v>
      </c>
    </row>
    <row r="2" spans="1:3" ht="15.75" thickBot="1" x14ac:dyDescent="0.3">
      <c r="A2" s="337" t="s">
        <v>650</v>
      </c>
      <c r="B2" s="264"/>
      <c r="C2" s="265"/>
    </row>
    <row r="3" spans="1:3" ht="15.75" thickBot="1" x14ac:dyDescent="0.3">
      <c r="A3" s="96" t="s">
        <v>82</v>
      </c>
      <c r="B3" s="97" t="s">
        <v>83</v>
      </c>
      <c r="C3" s="98" t="s">
        <v>30</v>
      </c>
    </row>
    <row r="4" spans="1:3" ht="25.5" x14ac:dyDescent="0.25">
      <c r="A4" s="20" t="s">
        <v>651</v>
      </c>
      <c r="B4" s="1" t="s">
        <v>652</v>
      </c>
      <c r="C4" s="260">
        <v>4</v>
      </c>
    </row>
    <row r="5" spans="1:3" x14ac:dyDescent="0.25">
      <c r="A5" s="20" t="s">
        <v>653</v>
      </c>
      <c r="B5" s="1" t="s">
        <v>504</v>
      </c>
      <c r="C5" s="260">
        <v>4</v>
      </c>
    </row>
    <row r="6" spans="1:3" x14ac:dyDescent="0.25">
      <c r="A6" s="20" t="s">
        <v>654</v>
      </c>
      <c r="B6" s="1" t="s">
        <v>655</v>
      </c>
      <c r="C6" s="260">
        <v>3</v>
      </c>
    </row>
    <row r="7" spans="1:3" x14ac:dyDescent="0.25">
      <c r="A7" s="20" t="s">
        <v>656</v>
      </c>
      <c r="B7" s="1" t="s">
        <v>657</v>
      </c>
      <c r="C7" s="260">
        <v>3</v>
      </c>
    </row>
    <row r="8" spans="1:3" ht="25.5" x14ac:dyDescent="0.25">
      <c r="A8" s="20" t="s">
        <v>658</v>
      </c>
      <c r="B8" s="1" t="s">
        <v>659</v>
      </c>
      <c r="C8" s="260">
        <v>3</v>
      </c>
    </row>
    <row r="9" spans="1:3" ht="15.75" thickBot="1" x14ac:dyDescent="0.3">
      <c r="A9" s="338"/>
      <c r="B9" s="292" t="s">
        <v>279</v>
      </c>
      <c r="C9" s="260">
        <v>3</v>
      </c>
    </row>
    <row r="10" spans="1:3" ht="15.75" thickBot="1" x14ac:dyDescent="0.3">
      <c r="A10" s="339" t="s">
        <v>315</v>
      </c>
      <c r="B10" s="339"/>
      <c r="C10" s="340"/>
    </row>
    <row r="11" spans="1:3" x14ac:dyDescent="0.25">
      <c r="A11" s="258" t="s">
        <v>660</v>
      </c>
      <c r="B11" s="341" t="s">
        <v>661</v>
      </c>
      <c r="C11" s="342">
        <v>1</v>
      </c>
    </row>
    <row r="12" spans="1:3" ht="25.5" x14ac:dyDescent="0.25">
      <c r="A12" s="20" t="s">
        <v>662</v>
      </c>
      <c r="B12" s="1" t="s">
        <v>663</v>
      </c>
      <c r="C12" s="260">
        <v>1</v>
      </c>
    </row>
    <row r="13" spans="1:3" x14ac:dyDescent="0.25">
      <c r="A13" s="20" t="s">
        <v>664</v>
      </c>
      <c r="B13" s="1" t="s">
        <v>665</v>
      </c>
      <c r="C13" s="260">
        <v>1</v>
      </c>
    </row>
    <row r="14" spans="1:3" ht="15.75" thickBot="1" x14ac:dyDescent="0.3">
      <c r="A14" s="343" t="s">
        <v>666</v>
      </c>
      <c r="B14" s="344" t="s">
        <v>667</v>
      </c>
      <c r="C14" s="345">
        <v>3</v>
      </c>
    </row>
    <row r="15" spans="1:3" ht="15.75" thickBot="1" x14ac:dyDescent="0.3">
      <c r="A15" s="346"/>
      <c r="B15" s="347" t="s">
        <v>53</v>
      </c>
      <c r="C15" s="348">
        <f>SUM(C4:C14)</f>
        <v>26</v>
      </c>
    </row>
    <row r="16" spans="1:3" ht="15.75" thickBot="1" x14ac:dyDescent="0.3">
      <c r="A16" s="349"/>
      <c r="B16" s="350" t="s">
        <v>668</v>
      </c>
      <c r="C16" s="351"/>
    </row>
    <row r="17" spans="1:3" x14ac:dyDescent="0.25">
      <c r="A17" s="352" t="s">
        <v>669</v>
      </c>
      <c r="B17" s="13" t="s">
        <v>670</v>
      </c>
      <c r="C17" s="353"/>
    </row>
    <row r="18" spans="1:3" x14ac:dyDescent="0.25">
      <c r="A18" s="354" t="s">
        <v>671</v>
      </c>
      <c r="B18" s="1" t="s">
        <v>672</v>
      </c>
      <c r="C18" s="355"/>
    </row>
    <row r="19" spans="1:3" ht="25.5" x14ac:dyDescent="0.25">
      <c r="A19" s="354" t="s">
        <v>673</v>
      </c>
      <c r="B19" s="1" t="s">
        <v>674</v>
      </c>
      <c r="C19" s="355"/>
    </row>
    <row r="20" spans="1:3" ht="15.75" thickBot="1" x14ac:dyDescent="0.3">
      <c r="A20" s="252" t="s">
        <v>675</v>
      </c>
      <c r="B20" s="17" t="s">
        <v>676</v>
      </c>
      <c r="C20" s="345"/>
    </row>
    <row r="21" spans="1:3" ht="15.75" thickBot="1" x14ac:dyDescent="0.3"/>
    <row r="22" spans="1:3" ht="16.5" thickBot="1" x14ac:dyDescent="0.3">
      <c r="A22" s="356" t="s">
        <v>677</v>
      </c>
    </row>
    <row r="23" spans="1:3" ht="15.75" thickBot="1" x14ac:dyDescent="0.3">
      <c r="A23" s="337" t="s">
        <v>650</v>
      </c>
      <c r="B23" s="264"/>
      <c r="C23" s="265"/>
    </row>
    <row r="24" spans="1:3" ht="15.75" thickBot="1" x14ac:dyDescent="0.3">
      <c r="A24" s="96" t="s">
        <v>82</v>
      </c>
      <c r="B24" s="97" t="s">
        <v>83</v>
      </c>
      <c r="C24" s="98" t="s">
        <v>30</v>
      </c>
    </row>
    <row r="25" spans="1:3" x14ac:dyDescent="0.25">
      <c r="A25" s="20" t="s">
        <v>678</v>
      </c>
      <c r="B25" s="4" t="s">
        <v>679</v>
      </c>
      <c r="C25" s="33">
        <v>4</v>
      </c>
    </row>
    <row r="26" spans="1:3" x14ac:dyDescent="0.25">
      <c r="A26" s="20" t="s">
        <v>680</v>
      </c>
      <c r="B26" s="2" t="s">
        <v>681</v>
      </c>
      <c r="C26" s="357">
        <v>4</v>
      </c>
    </row>
    <row r="27" spans="1:3" x14ac:dyDescent="0.25">
      <c r="A27" s="20" t="s">
        <v>682</v>
      </c>
      <c r="B27" s="4" t="s">
        <v>683</v>
      </c>
      <c r="C27" s="358">
        <v>4</v>
      </c>
    </row>
    <row r="28" spans="1:3" x14ac:dyDescent="0.25">
      <c r="A28" s="20" t="s">
        <v>684</v>
      </c>
      <c r="B28" s="359" t="s">
        <v>685</v>
      </c>
      <c r="C28" s="360">
        <v>4</v>
      </c>
    </row>
    <row r="29" spans="1:3" ht="15.75" thickBot="1" x14ac:dyDescent="0.3">
      <c r="A29" s="338"/>
      <c r="B29" s="292" t="s">
        <v>279</v>
      </c>
      <c r="C29" s="102">
        <v>3</v>
      </c>
    </row>
    <row r="30" spans="1:3" ht="15.75" thickBot="1" x14ac:dyDescent="0.3">
      <c r="A30" s="339" t="s">
        <v>315</v>
      </c>
      <c r="B30" s="339"/>
      <c r="C30" s="340"/>
    </row>
    <row r="31" spans="1:3" x14ac:dyDescent="0.25">
      <c r="A31" s="258" t="s">
        <v>686</v>
      </c>
      <c r="B31" s="22" t="s">
        <v>687</v>
      </c>
      <c r="C31" s="31">
        <v>1</v>
      </c>
    </row>
    <row r="32" spans="1:3" x14ac:dyDescent="0.25">
      <c r="A32" s="20" t="s">
        <v>688</v>
      </c>
      <c r="B32" s="361" t="s">
        <v>689</v>
      </c>
      <c r="C32" s="282">
        <v>1</v>
      </c>
    </row>
    <row r="33" spans="1:3" x14ac:dyDescent="0.25">
      <c r="A33" s="20" t="s">
        <v>690</v>
      </c>
      <c r="B33" s="2" t="s">
        <v>691</v>
      </c>
      <c r="C33" s="362">
        <v>1</v>
      </c>
    </row>
    <row r="34" spans="1:3" x14ac:dyDescent="0.25">
      <c r="A34" s="363" t="s">
        <v>666</v>
      </c>
      <c r="B34" s="364" t="s">
        <v>692</v>
      </c>
      <c r="C34" s="365">
        <v>3</v>
      </c>
    </row>
    <row r="35" spans="1:3" ht="15.75" thickBot="1" x14ac:dyDescent="0.3">
      <c r="A35" s="262" t="s">
        <v>660</v>
      </c>
      <c r="B35" s="366" t="s">
        <v>693</v>
      </c>
      <c r="C35" s="367">
        <v>1</v>
      </c>
    </row>
    <row r="36" spans="1:3" ht="15.75" thickBot="1" x14ac:dyDescent="0.3">
      <c r="A36" s="346"/>
      <c r="B36" s="347" t="s">
        <v>53</v>
      </c>
      <c r="C36" s="348">
        <f>SUM(C25:C35)</f>
        <v>26</v>
      </c>
    </row>
    <row r="37" spans="1:3" ht="15.75" thickBot="1" x14ac:dyDescent="0.3">
      <c r="A37" s="368"/>
      <c r="B37" s="148" t="s">
        <v>668</v>
      </c>
      <c r="C37" s="369"/>
    </row>
    <row r="38" spans="1:3" x14ac:dyDescent="0.25">
      <c r="A38" s="370" t="s">
        <v>694</v>
      </c>
      <c r="B38" s="371" t="s">
        <v>695</v>
      </c>
      <c r="C38" s="372"/>
    </row>
    <row r="39" spans="1:3" x14ac:dyDescent="0.25">
      <c r="A39" s="20" t="s">
        <v>1432</v>
      </c>
      <c r="B39" s="214" t="s">
        <v>696</v>
      </c>
      <c r="C39" s="355"/>
    </row>
    <row r="40" spans="1:3" x14ac:dyDescent="0.25">
      <c r="A40" s="20" t="s">
        <v>697</v>
      </c>
      <c r="B40" s="2" t="s">
        <v>698</v>
      </c>
      <c r="C40" s="355"/>
    </row>
    <row r="41" spans="1:3" ht="15.75" thickBot="1" x14ac:dyDescent="0.3"/>
    <row r="42" spans="1:3" ht="16.5" thickBot="1" x14ac:dyDescent="0.3">
      <c r="A42" s="24" t="s">
        <v>699</v>
      </c>
    </row>
    <row r="43" spans="1:3" ht="15.75" thickBot="1" x14ac:dyDescent="0.3">
      <c r="A43" s="373" t="s">
        <v>650</v>
      </c>
      <c r="B43" s="94"/>
      <c r="C43" s="95"/>
    </row>
    <row r="44" spans="1:3" ht="15.75" thickBot="1" x14ac:dyDescent="0.3">
      <c r="A44" s="314" t="s">
        <v>82</v>
      </c>
      <c r="B44" s="44" t="s">
        <v>83</v>
      </c>
      <c r="C44" s="272" t="s">
        <v>30</v>
      </c>
    </row>
    <row r="45" spans="1:3" x14ac:dyDescent="0.25">
      <c r="A45" s="374" t="s">
        <v>700</v>
      </c>
      <c r="B45" s="375" t="s">
        <v>701</v>
      </c>
      <c r="C45" s="342">
        <v>3</v>
      </c>
    </row>
    <row r="46" spans="1:3" x14ac:dyDescent="0.25">
      <c r="A46" s="376" t="s">
        <v>702</v>
      </c>
      <c r="B46" s="1" t="s">
        <v>703</v>
      </c>
      <c r="C46" s="260">
        <v>4</v>
      </c>
    </row>
    <row r="47" spans="1:3" x14ac:dyDescent="0.25">
      <c r="A47" s="376" t="s">
        <v>704</v>
      </c>
      <c r="B47" s="2" t="s">
        <v>705</v>
      </c>
      <c r="C47" s="102">
        <v>3</v>
      </c>
    </row>
    <row r="48" spans="1:3" x14ac:dyDescent="0.25">
      <c r="A48" s="68" t="s">
        <v>654</v>
      </c>
      <c r="B48" s="2" t="s">
        <v>655</v>
      </c>
      <c r="C48" s="282">
        <v>3</v>
      </c>
    </row>
    <row r="49" spans="1:3" ht="15.75" thickBot="1" x14ac:dyDescent="0.3">
      <c r="A49" s="377"/>
      <c r="B49" s="378" t="s">
        <v>706</v>
      </c>
      <c r="C49" s="379">
        <v>3</v>
      </c>
    </row>
    <row r="50" spans="1:3" ht="15.75" thickBot="1" x14ac:dyDescent="0.3">
      <c r="A50" s="380" t="s">
        <v>315</v>
      </c>
      <c r="B50" s="381"/>
      <c r="C50" s="382"/>
    </row>
    <row r="51" spans="1:3" ht="25.5" x14ac:dyDescent="0.25">
      <c r="A51" s="374" t="s">
        <v>455</v>
      </c>
      <c r="B51" s="375" t="s">
        <v>456</v>
      </c>
      <c r="C51" s="342">
        <v>1</v>
      </c>
    </row>
    <row r="52" spans="1:3" x14ac:dyDescent="0.25">
      <c r="A52" s="68" t="s">
        <v>707</v>
      </c>
      <c r="B52" s="2" t="s">
        <v>708</v>
      </c>
      <c r="C52" s="260">
        <v>1</v>
      </c>
    </row>
    <row r="53" spans="1:3" ht="25.5" x14ac:dyDescent="0.25">
      <c r="A53" s="68" t="s">
        <v>709</v>
      </c>
      <c r="B53" s="2" t="s">
        <v>710</v>
      </c>
      <c r="C53" s="260">
        <v>1</v>
      </c>
    </row>
    <row r="54" spans="1:3" x14ac:dyDescent="0.25">
      <c r="A54" s="68" t="s">
        <v>660</v>
      </c>
      <c r="B54" s="2" t="s">
        <v>711</v>
      </c>
      <c r="C54" s="260">
        <v>1</v>
      </c>
    </row>
    <row r="55" spans="1:3" ht="15.75" thickBot="1" x14ac:dyDescent="0.3">
      <c r="A55" s="343" t="s">
        <v>666</v>
      </c>
      <c r="B55" s="344" t="s">
        <v>667</v>
      </c>
      <c r="C55" s="261">
        <v>3</v>
      </c>
    </row>
    <row r="56" spans="1:3" ht="15.75" thickBot="1" x14ac:dyDescent="0.3">
      <c r="A56" s="383"/>
      <c r="B56" s="63" t="s">
        <v>53</v>
      </c>
      <c r="C56" s="64">
        <f>SUM(C45:C55)</f>
        <v>23</v>
      </c>
    </row>
    <row r="57" spans="1:3" ht="15.75" thickBot="1" x14ac:dyDescent="0.3">
      <c r="A57" s="384" t="s">
        <v>712</v>
      </c>
      <c r="B57" s="148"/>
      <c r="C57" s="148"/>
    </row>
    <row r="58" spans="1:3" x14ac:dyDescent="0.25">
      <c r="A58" s="669" t="s">
        <v>706</v>
      </c>
      <c r="B58" s="670"/>
      <c r="C58" s="370"/>
    </row>
    <row r="59" spans="1:3" x14ac:dyDescent="0.25">
      <c r="A59" s="385" t="s">
        <v>713</v>
      </c>
      <c r="B59" s="2" t="s">
        <v>714</v>
      </c>
      <c r="C59" s="20"/>
    </row>
    <row r="60" spans="1:3" ht="15.75" thickBot="1" x14ac:dyDescent="0.3">
      <c r="A60" s="385" t="s">
        <v>715</v>
      </c>
      <c r="B60" s="386" t="s">
        <v>716</v>
      </c>
      <c r="C60" s="20"/>
    </row>
    <row r="61" spans="1:3" ht="15.75" thickBot="1" x14ac:dyDescent="0.3">
      <c r="A61" s="384" t="s">
        <v>717</v>
      </c>
      <c r="B61" s="148"/>
      <c r="C61" s="148"/>
    </row>
    <row r="62" spans="1:3" x14ac:dyDescent="0.25">
      <c r="A62" s="669" t="s">
        <v>706</v>
      </c>
      <c r="B62" s="670"/>
      <c r="C62" s="370"/>
    </row>
    <row r="63" spans="1:3" x14ac:dyDescent="0.25">
      <c r="A63" s="385" t="s">
        <v>713</v>
      </c>
      <c r="B63" s="2" t="s">
        <v>714</v>
      </c>
      <c r="C63" s="20"/>
    </row>
    <row r="64" spans="1:3" ht="15.75" thickBot="1" x14ac:dyDescent="0.3">
      <c r="A64" s="385" t="s">
        <v>715</v>
      </c>
      <c r="B64" s="386" t="s">
        <v>716</v>
      </c>
      <c r="C64" s="20"/>
    </row>
    <row r="65" spans="1:3" ht="15.75" thickBot="1" x14ac:dyDescent="0.3">
      <c r="A65" s="384" t="s">
        <v>718</v>
      </c>
      <c r="B65" s="148"/>
      <c r="C65" s="148"/>
    </row>
    <row r="66" spans="1:3" x14ac:dyDescent="0.25">
      <c r="A66" s="669" t="s">
        <v>706</v>
      </c>
      <c r="B66" s="670"/>
      <c r="C66" s="370"/>
    </row>
    <row r="67" spans="1:3" x14ac:dyDescent="0.25">
      <c r="A67" s="385" t="s">
        <v>713</v>
      </c>
      <c r="B67" s="2" t="s">
        <v>714</v>
      </c>
      <c r="C67" s="20"/>
    </row>
    <row r="68" spans="1:3" ht="15.75" thickBot="1" x14ac:dyDescent="0.3">
      <c r="A68" s="385" t="s">
        <v>715</v>
      </c>
      <c r="B68" s="386" t="s">
        <v>716</v>
      </c>
      <c r="C68" s="20"/>
    </row>
    <row r="69" spans="1:3" ht="15.75" thickBot="1" x14ac:dyDescent="0.3">
      <c r="A69" s="384" t="s">
        <v>719</v>
      </c>
      <c r="B69" s="148"/>
      <c r="C69" s="148"/>
    </row>
    <row r="70" spans="1:3" x14ac:dyDescent="0.25">
      <c r="A70" s="669" t="s">
        <v>706</v>
      </c>
      <c r="B70" s="670"/>
      <c r="C70" s="370"/>
    </row>
    <row r="71" spans="1:3" x14ac:dyDescent="0.25">
      <c r="A71" s="385" t="s">
        <v>713</v>
      </c>
      <c r="B71" s="2" t="s">
        <v>714</v>
      </c>
      <c r="C71" s="20"/>
    </row>
    <row r="72" spans="1:3" x14ac:dyDescent="0.25">
      <c r="A72" s="385" t="s">
        <v>715</v>
      </c>
      <c r="B72" s="386" t="s">
        <v>716</v>
      </c>
      <c r="C72" s="20"/>
    </row>
    <row r="73" spans="1:3" ht="15.75" thickBot="1" x14ac:dyDescent="0.3"/>
    <row r="74" spans="1:3" ht="16.5" thickBot="1" x14ac:dyDescent="0.35">
      <c r="A74" s="387" t="s">
        <v>720</v>
      </c>
    </row>
    <row r="75" spans="1:3" ht="15.75" thickBot="1" x14ac:dyDescent="0.3">
      <c r="A75" s="388" t="s">
        <v>650</v>
      </c>
      <c r="B75" s="58"/>
      <c r="C75" s="59"/>
    </row>
    <row r="76" spans="1:3" ht="15.75" thickBot="1" x14ac:dyDescent="0.3">
      <c r="A76" s="314" t="s">
        <v>82</v>
      </c>
      <c r="B76" s="389" t="s">
        <v>83</v>
      </c>
      <c r="C76" s="390" t="s">
        <v>30</v>
      </c>
    </row>
    <row r="77" spans="1:3" x14ac:dyDescent="0.25">
      <c r="A77" s="13" t="s">
        <v>721</v>
      </c>
      <c r="B77" s="12" t="s">
        <v>722</v>
      </c>
      <c r="C77" s="342">
        <v>4</v>
      </c>
    </row>
    <row r="78" spans="1:3" x14ac:dyDescent="0.25">
      <c r="A78" s="1" t="s">
        <v>723</v>
      </c>
      <c r="B78" s="5" t="s">
        <v>724</v>
      </c>
      <c r="C78" s="260">
        <v>4</v>
      </c>
    </row>
    <row r="79" spans="1:3" x14ac:dyDescent="0.25">
      <c r="A79" s="1" t="s">
        <v>725</v>
      </c>
      <c r="B79" s="5" t="s">
        <v>726</v>
      </c>
      <c r="C79" s="260">
        <v>4</v>
      </c>
    </row>
    <row r="80" spans="1:3" x14ac:dyDescent="0.25">
      <c r="A80" s="1" t="s">
        <v>727</v>
      </c>
      <c r="B80" s="5" t="s">
        <v>728</v>
      </c>
      <c r="C80" s="102">
        <v>3</v>
      </c>
    </row>
    <row r="81" spans="1:3" ht="15.75" thickBot="1" x14ac:dyDescent="0.3">
      <c r="A81" s="391" t="s">
        <v>729</v>
      </c>
      <c r="B81" s="392" t="s">
        <v>730</v>
      </c>
      <c r="C81" s="393">
        <v>3</v>
      </c>
    </row>
    <row r="82" spans="1:3" ht="15.75" thickBot="1" x14ac:dyDescent="0.3">
      <c r="A82" s="394" t="s">
        <v>315</v>
      </c>
      <c r="B82" s="395"/>
      <c r="C82" s="396"/>
    </row>
    <row r="83" spans="1:3" x14ac:dyDescent="0.25">
      <c r="A83" s="397" t="s">
        <v>666</v>
      </c>
      <c r="B83" s="398" t="s">
        <v>667</v>
      </c>
      <c r="C83" s="342">
        <v>3</v>
      </c>
    </row>
    <row r="84" spans="1:3" x14ac:dyDescent="0.25">
      <c r="A84" s="1" t="s">
        <v>660</v>
      </c>
      <c r="B84" s="5" t="s">
        <v>661</v>
      </c>
      <c r="C84" s="260">
        <v>1</v>
      </c>
    </row>
    <row r="85" spans="1:3" ht="15.75" thickBot="1" x14ac:dyDescent="0.3">
      <c r="A85" s="378"/>
      <c r="B85" s="399" t="s">
        <v>279</v>
      </c>
      <c r="C85" s="261">
        <v>3</v>
      </c>
    </row>
    <row r="86" spans="1:3" ht="15.75" thickBot="1" x14ac:dyDescent="0.3">
      <c r="A86" s="400"/>
      <c r="B86" s="104" t="s">
        <v>53</v>
      </c>
      <c r="C86" s="401">
        <f>SUM(C77:C85)</f>
        <v>25</v>
      </c>
    </row>
    <row r="87" spans="1:3" ht="15.75" thickBot="1" x14ac:dyDescent="0.3">
      <c r="A87" s="349"/>
      <c r="B87" s="350" t="s">
        <v>668</v>
      </c>
      <c r="C87" s="351"/>
    </row>
    <row r="88" spans="1:3" ht="25.5" x14ac:dyDescent="0.25">
      <c r="A88" s="375" t="s">
        <v>731</v>
      </c>
      <c r="B88" s="12" t="s">
        <v>732</v>
      </c>
      <c r="C88" s="342"/>
    </row>
    <row r="89" spans="1:3" x14ac:dyDescent="0.25">
      <c r="A89" s="402" t="s">
        <v>733</v>
      </c>
      <c r="B89" s="403" t="s">
        <v>734</v>
      </c>
      <c r="C89" s="404"/>
    </row>
    <row r="90" spans="1:3" x14ac:dyDescent="0.25">
      <c r="A90" s="1" t="s">
        <v>735</v>
      </c>
      <c r="B90" s="5" t="s">
        <v>736</v>
      </c>
      <c r="C90" s="260"/>
    </row>
    <row r="91" spans="1:3" x14ac:dyDescent="0.25">
      <c r="A91" s="1" t="s">
        <v>737</v>
      </c>
      <c r="B91" s="5" t="s">
        <v>738</v>
      </c>
      <c r="C91" s="405"/>
    </row>
    <row r="92" spans="1:3" ht="15.75" thickBot="1" x14ac:dyDescent="0.3">
      <c r="A92" s="406" t="s">
        <v>739</v>
      </c>
      <c r="B92" s="16" t="s">
        <v>740</v>
      </c>
      <c r="C92" s="254"/>
    </row>
    <row r="94" spans="1:3" ht="16.5" thickBot="1" x14ac:dyDescent="0.3">
      <c r="A94" s="407" t="s">
        <v>741</v>
      </c>
    </row>
    <row r="95" spans="1:3" ht="15.75" thickBot="1" x14ac:dyDescent="0.3">
      <c r="A95" s="337" t="s">
        <v>650</v>
      </c>
      <c r="B95" s="264"/>
      <c r="C95" s="265"/>
    </row>
    <row r="96" spans="1:3" ht="15.75" thickBot="1" x14ac:dyDescent="0.3">
      <c r="A96" s="44" t="s">
        <v>82</v>
      </c>
      <c r="B96" s="44" t="s">
        <v>83</v>
      </c>
      <c r="C96" s="272" t="s">
        <v>30</v>
      </c>
    </row>
    <row r="97" spans="1:3" x14ac:dyDescent="0.25">
      <c r="A97" s="375" t="s">
        <v>742</v>
      </c>
      <c r="B97" s="255" t="s">
        <v>743</v>
      </c>
      <c r="C97" s="100">
        <v>4</v>
      </c>
    </row>
    <row r="98" spans="1:3" x14ac:dyDescent="0.25">
      <c r="A98" s="2" t="s">
        <v>744</v>
      </c>
      <c r="B98" s="354" t="s">
        <v>745</v>
      </c>
      <c r="C98" s="102">
        <v>3</v>
      </c>
    </row>
    <row r="99" spans="1:3" x14ac:dyDescent="0.25">
      <c r="A99" s="2" t="s">
        <v>746</v>
      </c>
      <c r="B99" s="354" t="s">
        <v>747</v>
      </c>
      <c r="C99" s="102">
        <v>3</v>
      </c>
    </row>
    <row r="100" spans="1:3" x14ac:dyDescent="0.25">
      <c r="A100" s="2" t="s">
        <v>748</v>
      </c>
      <c r="B100" s="354" t="s">
        <v>749</v>
      </c>
      <c r="C100" s="102">
        <v>4</v>
      </c>
    </row>
    <row r="101" spans="1:3" x14ac:dyDescent="0.25">
      <c r="A101" s="2" t="s">
        <v>750</v>
      </c>
      <c r="B101" s="354" t="s">
        <v>751</v>
      </c>
      <c r="C101" s="102">
        <v>3</v>
      </c>
    </row>
    <row r="102" spans="1:3" ht="15.75" thickBot="1" x14ac:dyDescent="0.3">
      <c r="A102" s="378"/>
      <c r="B102" s="408" t="s">
        <v>752</v>
      </c>
      <c r="C102" s="409">
        <v>3</v>
      </c>
    </row>
    <row r="103" spans="1:3" ht="15.75" thickBot="1" x14ac:dyDescent="0.3">
      <c r="A103" s="380" t="s">
        <v>315</v>
      </c>
      <c r="B103" s="381"/>
      <c r="C103" s="382"/>
    </row>
    <row r="104" spans="1:3" x14ac:dyDescent="0.25">
      <c r="A104" s="397" t="s">
        <v>666</v>
      </c>
      <c r="B104" s="410" t="s">
        <v>667</v>
      </c>
      <c r="C104" s="100">
        <v>3</v>
      </c>
    </row>
    <row r="105" spans="1:3" x14ac:dyDescent="0.25">
      <c r="A105" s="2" t="s">
        <v>753</v>
      </c>
      <c r="B105" s="354" t="s">
        <v>754</v>
      </c>
      <c r="C105" s="102">
        <v>1</v>
      </c>
    </row>
    <row r="106" spans="1:3" ht="15.75" thickBot="1" x14ac:dyDescent="0.3">
      <c r="A106" s="51" t="s">
        <v>660</v>
      </c>
      <c r="B106" s="252" t="s">
        <v>693</v>
      </c>
      <c r="C106" s="409">
        <v>1</v>
      </c>
    </row>
    <row r="107" spans="1:3" ht="15.75" thickBot="1" x14ac:dyDescent="0.3">
      <c r="A107" s="346"/>
      <c r="B107" s="347" t="s">
        <v>53</v>
      </c>
      <c r="C107" s="348">
        <f>SUM(C97:C106)</f>
        <v>25</v>
      </c>
    </row>
    <row r="108" spans="1:3" ht="15.75" thickBot="1" x14ac:dyDescent="0.3">
      <c r="A108" s="147" t="s">
        <v>279</v>
      </c>
      <c r="B108" s="411"/>
      <c r="C108" s="369"/>
    </row>
    <row r="109" spans="1:3" x14ac:dyDescent="0.25">
      <c r="A109" s="2" t="s">
        <v>755</v>
      </c>
      <c r="B109" s="354" t="s">
        <v>756</v>
      </c>
      <c r="C109" s="282"/>
    </row>
    <row r="110" spans="1:3" x14ac:dyDescent="0.25">
      <c r="A110" s="2" t="s">
        <v>757</v>
      </c>
      <c r="B110" s="354" t="s">
        <v>758</v>
      </c>
      <c r="C110" s="282"/>
    </row>
    <row r="112" spans="1:3" ht="16.5" thickBot="1" x14ac:dyDescent="0.3">
      <c r="A112" s="407" t="s">
        <v>759</v>
      </c>
    </row>
    <row r="113" spans="1:3" ht="15.75" thickBot="1" x14ac:dyDescent="0.3">
      <c r="A113" s="337" t="s">
        <v>650</v>
      </c>
      <c r="B113" s="264"/>
      <c r="C113" s="265"/>
    </row>
    <row r="114" spans="1:3" ht="15.75" thickBot="1" x14ac:dyDescent="0.3">
      <c r="A114" s="314" t="s">
        <v>82</v>
      </c>
      <c r="B114" s="44" t="s">
        <v>83</v>
      </c>
      <c r="C114" s="272" t="s">
        <v>30</v>
      </c>
    </row>
    <row r="115" spans="1:3" x14ac:dyDescent="0.25">
      <c r="A115" s="255" t="s">
        <v>742</v>
      </c>
      <c r="B115" s="255" t="s">
        <v>743</v>
      </c>
      <c r="C115" s="342">
        <v>4</v>
      </c>
    </row>
    <row r="116" spans="1:3" x14ac:dyDescent="0.25">
      <c r="A116" s="354" t="s">
        <v>760</v>
      </c>
      <c r="B116" s="354" t="s">
        <v>745</v>
      </c>
      <c r="C116" s="260">
        <v>4</v>
      </c>
    </row>
    <row r="117" spans="1:3" x14ac:dyDescent="0.25">
      <c r="A117" s="354" t="s">
        <v>761</v>
      </c>
      <c r="B117" s="354" t="s">
        <v>762</v>
      </c>
      <c r="C117" s="260">
        <v>3</v>
      </c>
    </row>
    <row r="118" spans="1:3" x14ac:dyDescent="0.25">
      <c r="A118" s="354" t="s">
        <v>763</v>
      </c>
      <c r="B118" s="354" t="s">
        <v>764</v>
      </c>
      <c r="C118" s="260">
        <v>4</v>
      </c>
    </row>
    <row r="119" spans="1:3" x14ac:dyDescent="0.25">
      <c r="A119" s="291"/>
      <c r="B119" s="291" t="s">
        <v>279</v>
      </c>
      <c r="C119" s="260">
        <v>3</v>
      </c>
    </row>
    <row r="120" spans="1:3" x14ac:dyDescent="0.25">
      <c r="A120" s="354" t="s">
        <v>750</v>
      </c>
      <c r="B120" s="354" t="s">
        <v>751</v>
      </c>
      <c r="C120" s="260">
        <v>3</v>
      </c>
    </row>
    <row r="121" spans="1:3" ht="15.75" thickBot="1" x14ac:dyDescent="0.3">
      <c r="A121" s="51"/>
      <c r="B121" s="51"/>
      <c r="C121" s="52"/>
    </row>
    <row r="122" spans="1:3" ht="15.75" thickBot="1" x14ac:dyDescent="0.3">
      <c r="A122" s="412" t="s">
        <v>315</v>
      </c>
      <c r="B122" s="412"/>
      <c r="C122" s="413"/>
    </row>
    <row r="123" spans="1:3" x14ac:dyDescent="0.25">
      <c r="A123" s="414" t="s">
        <v>666</v>
      </c>
      <c r="B123" s="414" t="s">
        <v>667</v>
      </c>
      <c r="C123" s="260">
        <v>3</v>
      </c>
    </row>
    <row r="124" spans="1:3" x14ac:dyDescent="0.25">
      <c r="A124" s="354" t="s">
        <v>660</v>
      </c>
      <c r="B124" s="354" t="s">
        <v>693</v>
      </c>
      <c r="C124" s="260">
        <v>1</v>
      </c>
    </row>
    <row r="125" spans="1:3" ht="15.75" thickBot="1" x14ac:dyDescent="0.3">
      <c r="A125" s="415"/>
      <c r="B125" s="415"/>
      <c r="C125" s="393"/>
    </row>
    <row r="126" spans="1:3" ht="15.75" thickBot="1" x14ac:dyDescent="0.3">
      <c r="A126" s="416"/>
      <c r="B126" s="417" t="s">
        <v>53</v>
      </c>
      <c r="C126" s="418">
        <f>SUM(C115:C125)</f>
        <v>25</v>
      </c>
    </row>
    <row r="127" spans="1:3" ht="15.75" thickBot="1" x14ac:dyDescent="0.3">
      <c r="A127" s="384" t="s">
        <v>279</v>
      </c>
      <c r="B127" s="419"/>
      <c r="C127" s="420"/>
    </row>
    <row r="128" spans="1:3" x14ac:dyDescent="0.25">
      <c r="A128" s="375" t="s">
        <v>765</v>
      </c>
      <c r="B128" s="255" t="s">
        <v>766</v>
      </c>
      <c r="C128" s="342"/>
    </row>
    <row r="129" spans="1:3" x14ac:dyDescent="0.25">
      <c r="A129" s="354" t="s">
        <v>767</v>
      </c>
      <c r="B129" s="354" t="s">
        <v>768</v>
      </c>
      <c r="C129" s="260"/>
    </row>
    <row r="130" spans="1:3" ht="15.75" thickBot="1" x14ac:dyDescent="0.3">
      <c r="A130" s="252" t="s">
        <v>769</v>
      </c>
      <c r="B130" s="252" t="s">
        <v>770</v>
      </c>
      <c r="C130" s="52"/>
    </row>
    <row r="131" spans="1:3" ht="15.75" thickBot="1" x14ac:dyDescent="0.3"/>
    <row r="132" spans="1:3" ht="16.5" thickBot="1" x14ac:dyDescent="0.3">
      <c r="A132" s="421" t="s">
        <v>771</v>
      </c>
    </row>
    <row r="133" spans="1:3" ht="15.75" thickBot="1" x14ac:dyDescent="0.3">
      <c r="A133" s="337" t="s">
        <v>650</v>
      </c>
      <c r="B133" s="264"/>
      <c r="C133" s="265"/>
    </row>
    <row r="134" spans="1:3" ht="15.75" thickBot="1" x14ac:dyDescent="0.3">
      <c r="A134" s="314" t="s">
        <v>82</v>
      </c>
      <c r="B134" s="44" t="s">
        <v>83</v>
      </c>
      <c r="C134" s="45" t="s">
        <v>30</v>
      </c>
    </row>
    <row r="135" spans="1:3" x14ac:dyDescent="0.25">
      <c r="A135" s="255" t="s">
        <v>772</v>
      </c>
      <c r="B135" s="255" t="s">
        <v>773</v>
      </c>
      <c r="C135" s="342">
        <v>4</v>
      </c>
    </row>
    <row r="136" spans="1:3" x14ac:dyDescent="0.25">
      <c r="A136" s="354" t="s">
        <v>774</v>
      </c>
      <c r="B136" s="354" t="s">
        <v>775</v>
      </c>
      <c r="C136" s="260">
        <v>4</v>
      </c>
    </row>
    <row r="137" spans="1:3" x14ac:dyDescent="0.25">
      <c r="A137" s="354" t="s">
        <v>776</v>
      </c>
      <c r="B137" s="354" t="s">
        <v>777</v>
      </c>
      <c r="C137" s="260">
        <v>4</v>
      </c>
    </row>
    <row r="138" spans="1:3" x14ac:dyDescent="0.25">
      <c r="A138" s="422"/>
      <c r="B138" s="422" t="s">
        <v>279</v>
      </c>
      <c r="C138" s="423">
        <v>3</v>
      </c>
    </row>
    <row r="139" spans="1:3" ht="25.5" x14ac:dyDescent="0.25">
      <c r="A139" s="424" t="s">
        <v>778</v>
      </c>
      <c r="B139" s="354" t="s">
        <v>779</v>
      </c>
      <c r="C139" s="282"/>
    </row>
    <row r="140" spans="1:3" ht="25.5" x14ac:dyDescent="0.25">
      <c r="A140" s="354" t="s">
        <v>780</v>
      </c>
      <c r="B140" s="354" t="s">
        <v>781</v>
      </c>
      <c r="C140" s="260"/>
    </row>
    <row r="141" spans="1:3" ht="25.5" x14ac:dyDescent="0.25">
      <c r="A141" s="354" t="s">
        <v>782</v>
      </c>
      <c r="B141" s="354" t="s">
        <v>783</v>
      </c>
      <c r="C141" s="260"/>
    </row>
    <row r="142" spans="1:3" x14ac:dyDescent="0.25">
      <c r="A142" s="354" t="s">
        <v>784</v>
      </c>
      <c r="B142" s="354" t="s">
        <v>785</v>
      </c>
      <c r="C142" s="260"/>
    </row>
    <row r="143" spans="1:3" x14ac:dyDescent="0.25">
      <c r="A143" s="354" t="s">
        <v>786</v>
      </c>
      <c r="B143" s="354" t="s">
        <v>787</v>
      </c>
      <c r="C143" s="260"/>
    </row>
    <row r="144" spans="1:3" ht="15.75" thickBot="1" x14ac:dyDescent="0.3">
      <c r="A144" s="252" t="s">
        <v>788</v>
      </c>
      <c r="B144" s="252" t="s">
        <v>789</v>
      </c>
      <c r="C144" s="261"/>
    </row>
    <row r="145" spans="1:3" ht="15.75" thickBot="1" x14ac:dyDescent="0.3">
      <c r="A145" s="380" t="s">
        <v>315</v>
      </c>
      <c r="B145" s="381"/>
      <c r="C145" s="382"/>
    </row>
    <row r="146" spans="1:3" x14ac:dyDescent="0.25">
      <c r="A146" s="255" t="s">
        <v>790</v>
      </c>
      <c r="B146" s="255" t="s">
        <v>791</v>
      </c>
      <c r="C146" s="342">
        <v>1</v>
      </c>
    </row>
    <row r="147" spans="1:3" x14ac:dyDescent="0.25">
      <c r="A147" s="354" t="s">
        <v>792</v>
      </c>
      <c r="B147" s="354" t="s">
        <v>793</v>
      </c>
      <c r="C147" s="260">
        <v>1</v>
      </c>
    </row>
    <row r="148" spans="1:3" x14ac:dyDescent="0.25">
      <c r="A148" s="414" t="s">
        <v>666</v>
      </c>
      <c r="B148" s="414" t="s">
        <v>667</v>
      </c>
      <c r="C148" s="260">
        <v>3</v>
      </c>
    </row>
    <row r="149" spans="1:3" ht="15.75" thickBot="1" x14ac:dyDescent="0.3">
      <c r="A149" s="252" t="s">
        <v>660</v>
      </c>
      <c r="B149" s="252" t="s">
        <v>693</v>
      </c>
      <c r="C149" s="261">
        <v>1</v>
      </c>
    </row>
    <row r="150" spans="1:3" ht="15.75" thickBot="1" x14ac:dyDescent="0.3">
      <c r="A150" s="425"/>
      <c r="B150" s="270" t="s">
        <v>53</v>
      </c>
      <c r="C150" s="64">
        <f>SUM(C135:C149)</f>
        <v>21</v>
      </c>
    </row>
    <row r="151" spans="1:3" ht="15.75" thickBot="1" x14ac:dyDescent="0.3"/>
    <row r="152" spans="1:3" ht="16.5" thickBot="1" x14ac:dyDescent="0.3">
      <c r="A152" s="421" t="s">
        <v>794</v>
      </c>
    </row>
    <row r="153" spans="1:3" ht="15.75" thickBot="1" x14ac:dyDescent="0.3">
      <c r="A153" s="337" t="s">
        <v>650</v>
      </c>
      <c r="B153" s="264"/>
      <c r="C153" s="265"/>
    </row>
    <row r="154" spans="1:3" ht="15.75" thickBot="1" x14ac:dyDescent="0.3">
      <c r="A154" s="314" t="s">
        <v>82</v>
      </c>
      <c r="B154" s="44" t="s">
        <v>83</v>
      </c>
      <c r="C154" s="272" t="s">
        <v>30</v>
      </c>
    </row>
    <row r="155" spans="1:3" ht="25.5" x14ac:dyDescent="0.25">
      <c r="A155" s="47" t="s">
        <v>795</v>
      </c>
      <c r="B155" s="13" t="s">
        <v>796</v>
      </c>
      <c r="C155" s="46">
        <v>3</v>
      </c>
    </row>
    <row r="156" spans="1:3" x14ac:dyDescent="0.25">
      <c r="A156" s="49" t="s">
        <v>797</v>
      </c>
      <c r="B156" s="1" t="s">
        <v>798</v>
      </c>
      <c r="C156" s="50">
        <v>4</v>
      </c>
    </row>
    <row r="157" spans="1:3" x14ac:dyDescent="0.25">
      <c r="A157" s="49" t="s">
        <v>799</v>
      </c>
      <c r="B157" s="5" t="s">
        <v>800</v>
      </c>
      <c r="C157" s="50">
        <v>4</v>
      </c>
    </row>
    <row r="158" spans="1:3" x14ac:dyDescent="0.25">
      <c r="A158" s="426"/>
      <c r="B158" s="292" t="s">
        <v>279</v>
      </c>
      <c r="C158" s="260">
        <v>3</v>
      </c>
    </row>
    <row r="159" spans="1:3" ht="15.75" thickBot="1" x14ac:dyDescent="0.3">
      <c r="A159" s="427"/>
      <c r="B159" s="51"/>
      <c r="C159" s="52"/>
    </row>
    <row r="160" spans="1:3" ht="15.75" thickBot="1" x14ac:dyDescent="0.3">
      <c r="A160" s="428" t="s">
        <v>315</v>
      </c>
      <c r="B160" s="428"/>
      <c r="C160" s="429"/>
    </row>
    <row r="161" spans="1:3" x14ac:dyDescent="0.25">
      <c r="A161" s="49" t="s">
        <v>801</v>
      </c>
      <c r="B161" s="430" t="s">
        <v>802</v>
      </c>
      <c r="C161" s="431">
        <v>1</v>
      </c>
    </row>
    <row r="162" spans="1:3" ht="25.5" x14ac:dyDescent="0.25">
      <c r="A162" s="49" t="s">
        <v>803</v>
      </c>
      <c r="B162" s="1" t="s">
        <v>804</v>
      </c>
      <c r="C162" s="50">
        <v>1</v>
      </c>
    </row>
    <row r="163" spans="1:3" x14ac:dyDescent="0.25">
      <c r="A163" s="432" t="s">
        <v>666</v>
      </c>
      <c r="B163" s="433" t="s">
        <v>667</v>
      </c>
      <c r="C163" s="50">
        <v>3</v>
      </c>
    </row>
    <row r="164" spans="1:3" ht="15.75" thickBot="1" x14ac:dyDescent="0.3">
      <c r="A164" s="434" t="s">
        <v>660</v>
      </c>
      <c r="B164" s="391" t="s">
        <v>693</v>
      </c>
      <c r="C164" s="393">
        <v>1</v>
      </c>
    </row>
    <row r="165" spans="1:3" ht="15.75" thickBot="1" x14ac:dyDescent="0.3">
      <c r="A165" s="416"/>
      <c r="B165" s="417" t="s">
        <v>53</v>
      </c>
      <c r="C165" s="418">
        <f>SUM(C155:C164)</f>
        <v>20</v>
      </c>
    </row>
    <row r="166" spans="1:3" ht="15.75" thickBot="1" x14ac:dyDescent="0.3">
      <c r="A166" s="435" t="s">
        <v>279</v>
      </c>
      <c r="B166" s="148"/>
      <c r="C166" s="436"/>
    </row>
    <row r="167" spans="1:3" x14ac:dyDescent="0.25">
      <c r="A167" s="374" t="s">
        <v>805</v>
      </c>
      <c r="B167" s="12" t="s">
        <v>806</v>
      </c>
      <c r="C167" s="342"/>
    </row>
    <row r="168" spans="1:3" ht="15.75" thickBot="1" x14ac:dyDescent="0.3">
      <c r="A168" s="427" t="s">
        <v>807</v>
      </c>
      <c r="B168" s="252" t="s">
        <v>808</v>
      </c>
      <c r="C168" s="254"/>
    </row>
    <row r="169" spans="1:3" ht="15.75" thickBot="1" x14ac:dyDescent="0.3"/>
    <row r="170" spans="1:3" ht="16.5" thickBot="1" x14ac:dyDescent="0.3">
      <c r="A170" s="437" t="s">
        <v>809</v>
      </c>
    </row>
    <row r="171" spans="1:3" ht="15.75" thickBot="1" x14ac:dyDescent="0.3">
      <c r="A171" s="337" t="s">
        <v>650</v>
      </c>
      <c r="B171" s="264"/>
      <c r="C171" s="265"/>
    </row>
    <row r="172" spans="1:3" ht="15.75" thickBot="1" x14ac:dyDescent="0.3">
      <c r="A172" s="96" t="s">
        <v>82</v>
      </c>
      <c r="B172" s="97" t="s">
        <v>83</v>
      </c>
      <c r="C172" s="98" t="s">
        <v>30</v>
      </c>
    </row>
    <row r="173" spans="1:3" ht="25.5" x14ac:dyDescent="0.25">
      <c r="A173" s="68" t="s">
        <v>795</v>
      </c>
      <c r="B173" s="2" t="s">
        <v>796</v>
      </c>
      <c r="C173" s="260">
        <v>3</v>
      </c>
    </row>
    <row r="174" spans="1:3" x14ac:dyDescent="0.25">
      <c r="A174" s="68" t="s">
        <v>810</v>
      </c>
      <c r="B174" s="2" t="s">
        <v>811</v>
      </c>
      <c r="C174" s="260">
        <v>4</v>
      </c>
    </row>
    <row r="175" spans="1:3" x14ac:dyDescent="0.25">
      <c r="A175" s="338"/>
      <c r="B175" s="292" t="s">
        <v>279</v>
      </c>
      <c r="C175" s="260">
        <v>3</v>
      </c>
    </row>
    <row r="176" spans="1:3" ht="15.75" thickBot="1" x14ac:dyDescent="0.3">
      <c r="A176" s="438" t="s">
        <v>812</v>
      </c>
      <c r="B176" s="439" t="s">
        <v>813</v>
      </c>
      <c r="C176" s="440">
        <v>4</v>
      </c>
    </row>
    <row r="177" spans="1:3" ht="15.75" thickBot="1" x14ac:dyDescent="0.3">
      <c r="A177" s="441" t="s">
        <v>315</v>
      </c>
      <c r="B177" s="441"/>
      <c r="C177" s="442"/>
    </row>
    <row r="178" spans="1:3" x14ac:dyDescent="0.25">
      <c r="A178" s="68" t="s">
        <v>801</v>
      </c>
      <c r="B178" s="2" t="s">
        <v>802</v>
      </c>
      <c r="C178" s="260">
        <v>1</v>
      </c>
    </row>
    <row r="179" spans="1:3" ht="25.5" x14ac:dyDescent="0.25">
      <c r="A179" s="68" t="s">
        <v>803</v>
      </c>
      <c r="B179" s="2" t="s">
        <v>814</v>
      </c>
      <c r="C179" s="260">
        <v>1</v>
      </c>
    </row>
    <row r="180" spans="1:3" x14ac:dyDescent="0.25">
      <c r="A180" s="363" t="s">
        <v>666</v>
      </c>
      <c r="B180" s="433" t="s">
        <v>692</v>
      </c>
      <c r="C180" s="260">
        <v>3</v>
      </c>
    </row>
    <row r="181" spans="1:3" ht="15.75" thickBot="1" x14ac:dyDescent="0.3">
      <c r="A181" s="68" t="s">
        <v>660</v>
      </c>
      <c r="B181" s="2" t="s">
        <v>693</v>
      </c>
      <c r="C181" s="260">
        <v>1</v>
      </c>
    </row>
    <row r="182" spans="1:3" ht="15.75" thickBot="1" x14ac:dyDescent="0.3">
      <c r="A182" s="416"/>
      <c r="B182" s="417" t="s">
        <v>53</v>
      </c>
      <c r="C182" s="418">
        <f>SUM(C173:C181)</f>
        <v>20</v>
      </c>
    </row>
    <row r="183" spans="1:3" ht="15.75" thickBot="1" x14ac:dyDescent="0.3">
      <c r="A183" s="443"/>
      <c r="B183" s="148" t="s">
        <v>668</v>
      </c>
      <c r="C183" s="369"/>
    </row>
    <row r="184" spans="1:3" x14ac:dyDescent="0.25">
      <c r="A184" s="444" t="s">
        <v>805</v>
      </c>
      <c r="B184" s="371" t="s">
        <v>806</v>
      </c>
      <c r="C184" s="445"/>
    </row>
    <row r="185" spans="1:3" ht="15.75" thickBot="1" x14ac:dyDescent="0.3">
      <c r="A185" s="61" t="s">
        <v>807</v>
      </c>
      <c r="B185" s="51" t="s">
        <v>808</v>
      </c>
      <c r="C185" s="261"/>
    </row>
    <row r="186" spans="1:3" ht="15.75" thickBot="1" x14ac:dyDescent="0.3"/>
    <row r="187" spans="1:3" ht="16.5" thickBot="1" x14ac:dyDescent="0.3">
      <c r="A187" s="24" t="s">
        <v>815</v>
      </c>
    </row>
    <row r="188" spans="1:3" ht="15.75" thickBot="1" x14ac:dyDescent="0.3">
      <c r="A188" s="373" t="s">
        <v>650</v>
      </c>
      <c r="B188" s="94"/>
      <c r="C188" s="95"/>
    </row>
    <row r="189" spans="1:3" ht="15.75" thickBot="1" x14ac:dyDescent="0.3">
      <c r="A189" s="314" t="s">
        <v>82</v>
      </c>
      <c r="B189" s="44" t="s">
        <v>83</v>
      </c>
      <c r="C189" s="272" t="s">
        <v>30</v>
      </c>
    </row>
    <row r="190" spans="1:3" x14ac:dyDescent="0.25">
      <c r="A190" s="374" t="s">
        <v>816</v>
      </c>
      <c r="B190" s="375" t="s">
        <v>817</v>
      </c>
      <c r="C190" s="342">
        <v>2</v>
      </c>
    </row>
    <row r="191" spans="1:3" ht="25.5" x14ac:dyDescent="0.25">
      <c r="A191" s="68" t="s">
        <v>818</v>
      </c>
      <c r="B191" s="1" t="s">
        <v>819</v>
      </c>
      <c r="C191" s="260">
        <v>3</v>
      </c>
    </row>
    <row r="192" spans="1:3" x14ac:dyDescent="0.25">
      <c r="A192" s="68" t="s">
        <v>820</v>
      </c>
      <c r="B192" s="2" t="s">
        <v>821</v>
      </c>
      <c r="C192" s="260">
        <v>3</v>
      </c>
    </row>
    <row r="193" spans="1:3" x14ac:dyDescent="0.25">
      <c r="A193" s="20" t="s">
        <v>822</v>
      </c>
      <c r="B193" s="2" t="s">
        <v>823</v>
      </c>
      <c r="C193" s="260">
        <v>3</v>
      </c>
    </row>
    <row r="194" spans="1:3" ht="25.5" x14ac:dyDescent="0.25">
      <c r="A194" s="68" t="s">
        <v>824</v>
      </c>
      <c r="B194" s="2" t="s">
        <v>825</v>
      </c>
      <c r="C194" s="260">
        <v>3</v>
      </c>
    </row>
    <row r="195" spans="1:3" ht="15.75" thickBot="1" x14ac:dyDescent="0.3">
      <c r="A195" s="377"/>
      <c r="B195" s="378" t="s">
        <v>279</v>
      </c>
      <c r="C195" s="261">
        <v>3</v>
      </c>
    </row>
    <row r="196" spans="1:3" ht="15.75" thickBot="1" x14ac:dyDescent="0.3">
      <c r="A196" s="380" t="s">
        <v>315</v>
      </c>
      <c r="B196" s="381"/>
      <c r="C196" s="382"/>
    </row>
    <row r="197" spans="1:3" ht="25.5" x14ac:dyDescent="0.25">
      <c r="A197" s="374" t="s">
        <v>826</v>
      </c>
      <c r="B197" s="375" t="s">
        <v>827</v>
      </c>
      <c r="C197" s="342">
        <v>1</v>
      </c>
    </row>
    <row r="198" spans="1:3" x14ac:dyDescent="0.25">
      <c r="A198" s="446" t="s">
        <v>660</v>
      </c>
      <c r="B198" s="1" t="s">
        <v>711</v>
      </c>
      <c r="C198" s="260">
        <v>1</v>
      </c>
    </row>
    <row r="199" spans="1:3" x14ac:dyDescent="0.25">
      <c r="A199" s="363" t="s">
        <v>828</v>
      </c>
      <c r="B199" s="433" t="s">
        <v>667</v>
      </c>
      <c r="C199" s="260">
        <v>2</v>
      </c>
    </row>
    <row r="200" spans="1:3" x14ac:dyDescent="0.25">
      <c r="A200" s="68" t="s">
        <v>829</v>
      </c>
      <c r="B200" s="8" t="s">
        <v>830</v>
      </c>
      <c r="C200" s="260">
        <v>1</v>
      </c>
    </row>
    <row r="201" spans="1:3" ht="15.75" thickBot="1" x14ac:dyDescent="0.3">
      <c r="A201" s="51"/>
      <c r="B201" s="51"/>
      <c r="C201" s="52"/>
    </row>
    <row r="202" spans="1:3" ht="15.75" thickBot="1" x14ac:dyDescent="0.3">
      <c r="A202" s="383"/>
      <c r="B202" s="63" t="s">
        <v>53</v>
      </c>
      <c r="C202" s="64">
        <f>SUM(C190:C200)</f>
        <v>22</v>
      </c>
    </row>
    <row r="203" spans="1:3" x14ac:dyDescent="0.25">
      <c r="A203" s="447" t="s">
        <v>831</v>
      </c>
      <c r="B203" s="350"/>
      <c r="C203" s="540"/>
    </row>
    <row r="204" spans="1:3" x14ac:dyDescent="0.25">
      <c r="A204" s="671" t="s">
        <v>279</v>
      </c>
      <c r="B204" s="672"/>
      <c r="C204" s="20"/>
    </row>
    <row r="205" spans="1:3" x14ac:dyDescent="0.25">
      <c r="A205" s="385" t="s">
        <v>832</v>
      </c>
      <c r="B205" s="2" t="s">
        <v>833</v>
      </c>
      <c r="C205" s="448"/>
    </row>
    <row r="206" spans="1:3" x14ac:dyDescent="0.25">
      <c r="A206" s="449" t="s">
        <v>834</v>
      </c>
      <c r="B206" s="295"/>
      <c r="C206" s="295"/>
    </row>
    <row r="207" spans="1:3" x14ac:dyDescent="0.25">
      <c r="A207" s="671" t="s">
        <v>279</v>
      </c>
      <c r="B207" s="672"/>
      <c r="C207" s="20"/>
    </row>
    <row r="208" spans="1:3" x14ac:dyDescent="0.25">
      <c r="A208" s="385" t="s">
        <v>835</v>
      </c>
      <c r="B208" s="2" t="s">
        <v>836</v>
      </c>
      <c r="C208" s="448"/>
    </row>
    <row r="209" spans="1:3" x14ac:dyDescent="0.25">
      <c r="A209" s="449" t="s">
        <v>837</v>
      </c>
    </row>
    <row r="210" spans="1:3" x14ac:dyDescent="0.25">
      <c r="A210" s="671" t="s">
        <v>279</v>
      </c>
      <c r="B210" s="672"/>
      <c r="C210" s="20"/>
    </row>
    <row r="211" spans="1:3" x14ac:dyDescent="0.25">
      <c r="A211" s="385" t="s">
        <v>838</v>
      </c>
      <c r="B211" s="2" t="s">
        <v>839</v>
      </c>
      <c r="C211" s="448"/>
    </row>
    <row r="212" spans="1:3" x14ac:dyDescent="0.25">
      <c r="A212" s="449" t="s">
        <v>840</v>
      </c>
    </row>
    <row r="213" spans="1:3" x14ac:dyDescent="0.25">
      <c r="A213" s="671" t="s">
        <v>279</v>
      </c>
      <c r="B213" s="672"/>
      <c r="C213" s="20"/>
    </row>
    <row r="214" spans="1:3" ht="25.5" x14ac:dyDescent="0.25">
      <c r="A214" s="385" t="s">
        <v>841</v>
      </c>
      <c r="B214" s="2" t="s">
        <v>842</v>
      </c>
      <c r="C214" s="448"/>
    </row>
    <row r="215" spans="1:3" ht="15.75" thickBot="1" x14ac:dyDescent="0.3"/>
    <row r="216" spans="1:3" ht="15.75" x14ac:dyDescent="0.25">
      <c r="A216" s="421" t="s">
        <v>843</v>
      </c>
    </row>
    <row r="217" spans="1:3" ht="15.75" thickBot="1" x14ac:dyDescent="0.3">
      <c r="A217" s="373" t="s">
        <v>650</v>
      </c>
      <c r="B217" s="94"/>
      <c r="C217" s="95"/>
    </row>
    <row r="218" spans="1:3" ht="15.75" thickBot="1" x14ac:dyDescent="0.3">
      <c r="A218" s="96" t="s">
        <v>82</v>
      </c>
      <c r="B218" s="97" t="s">
        <v>83</v>
      </c>
      <c r="C218" s="98" t="s">
        <v>30</v>
      </c>
    </row>
    <row r="219" spans="1:3" x14ac:dyDescent="0.25">
      <c r="A219" s="49" t="s">
        <v>844</v>
      </c>
      <c r="B219" s="1" t="s">
        <v>845</v>
      </c>
      <c r="C219" s="50">
        <v>4</v>
      </c>
    </row>
    <row r="220" spans="1:3" x14ac:dyDescent="0.25">
      <c r="A220" s="49" t="s">
        <v>846</v>
      </c>
      <c r="B220" s="1" t="s">
        <v>770</v>
      </c>
      <c r="C220" s="50">
        <v>4</v>
      </c>
    </row>
    <row r="221" spans="1:3" x14ac:dyDescent="0.25">
      <c r="A221" s="49" t="s">
        <v>847</v>
      </c>
      <c r="B221" s="1" t="s">
        <v>848</v>
      </c>
      <c r="C221" s="450">
        <v>4</v>
      </c>
    </row>
    <row r="222" spans="1:3" x14ac:dyDescent="0.25">
      <c r="A222" s="426"/>
      <c r="B222" s="292" t="s">
        <v>279</v>
      </c>
      <c r="C222" s="260">
        <v>3</v>
      </c>
    </row>
    <row r="223" spans="1:3" ht="15.75" thickBot="1" x14ac:dyDescent="0.3">
      <c r="A223" s="451"/>
      <c r="B223" s="452"/>
      <c r="C223" s="453"/>
    </row>
    <row r="224" spans="1:3" ht="15.75" thickBot="1" x14ac:dyDescent="0.3">
      <c r="A224" s="454" t="s">
        <v>315</v>
      </c>
      <c r="B224" s="454"/>
      <c r="C224" s="455"/>
    </row>
    <row r="225" spans="1:3" x14ac:dyDescent="0.25">
      <c r="A225" s="47" t="s">
        <v>849</v>
      </c>
      <c r="B225" s="13" t="s">
        <v>850</v>
      </c>
      <c r="C225" s="46">
        <v>1</v>
      </c>
    </row>
    <row r="226" spans="1:3" x14ac:dyDescent="0.25">
      <c r="A226" s="49" t="s">
        <v>851</v>
      </c>
      <c r="B226" s="1" t="s">
        <v>852</v>
      </c>
      <c r="C226" s="50">
        <v>1</v>
      </c>
    </row>
    <row r="227" spans="1:3" x14ac:dyDescent="0.25">
      <c r="A227" s="49" t="s">
        <v>660</v>
      </c>
      <c r="B227" s="1" t="s">
        <v>693</v>
      </c>
      <c r="C227" s="50">
        <v>1</v>
      </c>
    </row>
    <row r="228" spans="1:3" ht="15.75" thickBot="1" x14ac:dyDescent="0.3">
      <c r="A228" s="456" t="s">
        <v>666</v>
      </c>
      <c r="B228" s="344" t="s">
        <v>667</v>
      </c>
      <c r="C228" s="254">
        <v>3</v>
      </c>
    </row>
    <row r="229" spans="1:3" ht="15.75" thickBot="1" x14ac:dyDescent="0.3">
      <c r="A229" s="346"/>
      <c r="B229" s="347" t="s">
        <v>53</v>
      </c>
      <c r="C229" s="348">
        <f>SUM(C219:C228)</f>
        <v>21</v>
      </c>
    </row>
    <row r="230" spans="1:3" ht="15.75" thickBot="1" x14ac:dyDescent="0.3">
      <c r="A230" s="384" t="s">
        <v>279</v>
      </c>
      <c r="B230" s="148"/>
      <c r="C230" s="149"/>
    </row>
    <row r="231" spans="1:3" x14ac:dyDescent="0.25">
      <c r="A231" s="457" t="s">
        <v>853</v>
      </c>
      <c r="B231" s="371" t="s">
        <v>854</v>
      </c>
      <c r="C231" s="458"/>
    </row>
    <row r="232" spans="1:3" x14ac:dyDescent="0.25">
      <c r="A232" s="68" t="s">
        <v>855</v>
      </c>
      <c r="B232" s="2" t="s">
        <v>856</v>
      </c>
      <c r="C232" s="459"/>
    </row>
    <row r="233" spans="1:3" ht="15.75" thickBot="1" x14ac:dyDescent="0.3"/>
    <row r="234" spans="1:3" ht="16.5" thickBot="1" x14ac:dyDescent="0.3">
      <c r="A234" s="421" t="s">
        <v>857</v>
      </c>
    </row>
    <row r="235" spans="1:3" ht="15.75" thickBot="1" x14ac:dyDescent="0.3">
      <c r="A235" s="337" t="s">
        <v>650</v>
      </c>
      <c r="B235" s="264"/>
      <c r="C235" s="265"/>
    </row>
    <row r="236" spans="1:3" ht="15.75" thickBot="1" x14ac:dyDescent="0.3">
      <c r="A236" s="314" t="s">
        <v>82</v>
      </c>
      <c r="B236" s="44" t="s">
        <v>83</v>
      </c>
      <c r="C236" s="272" t="s">
        <v>30</v>
      </c>
    </row>
    <row r="237" spans="1:3" x14ac:dyDescent="0.25">
      <c r="A237" s="460" t="s">
        <v>844</v>
      </c>
      <c r="B237" s="13" t="s">
        <v>845</v>
      </c>
      <c r="C237" s="46">
        <v>4</v>
      </c>
    </row>
    <row r="238" spans="1:3" x14ac:dyDescent="0.25">
      <c r="A238" s="446" t="s">
        <v>858</v>
      </c>
      <c r="B238" s="1" t="s">
        <v>859</v>
      </c>
      <c r="C238" s="50">
        <v>4</v>
      </c>
    </row>
    <row r="239" spans="1:3" x14ac:dyDescent="0.25">
      <c r="A239" s="446" t="s">
        <v>846</v>
      </c>
      <c r="B239" s="1" t="s">
        <v>770</v>
      </c>
      <c r="C239" s="50">
        <v>4</v>
      </c>
    </row>
    <row r="240" spans="1:3" x14ac:dyDescent="0.25">
      <c r="A240" s="446"/>
      <c r="B240" s="292" t="s">
        <v>279</v>
      </c>
      <c r="C240" s="260">
        <v>3</v>
      </c>
    </row>
    <row r="241" spans="1:3" ht="15.75" thickBot="1" x14ac:dyDescent="0.3">
      <c r="A241" s="461"/>
      <c r="B241" s="7"/>
      <c r="C241" s="261"/>
    </row>
    <row r="242" spans="1:3" ht="15.75" thickBot="1" x14ac:dyDescent="0.3">
      <c r="A242" s="380" t="s">
        <v>315</v>
      </c>
      <c r="B242" s="381"/>
      <c r="C242" s="462"/>
    </row>
    <row r="243" spans="1:3" x14ac:dyDescent="0.25">
      <c r="A243" s="460" t="s">
        <v>849</v>
      </c>
      <c r="B243" s="13" t="s">
        <v>860</v>
      </c>
      <c r="C243" s="46">
        <v>1</v>
      </c>
    </row>
    <row r="244" spans="1:3" x14ac:dyDescent="0.25">
      <c r="A244" s="446" t="s">
        <v>851</v>
      </c>
      <c r="B244" s="1" t="s">
        <v>852</v>
      </c>
      <c r="C244" s="50">
        <v>1</v>
      </c>
    </row>
    <row r="245" spans="1:3" x14ac:dyDescent="0.25">
      <c r="A245" s="446" t="s">
        <v>660</v>
      </c>
      <c r="B245" s="1" t="s">
        <v>693</v>
      </c>
      <c r="C245" s="50">
        <v>1</v>
      </c>
    </row>
    <row r="246" spans="1:3" ht="15.75" thickBot="1" x14ac:dyDescent="0.3">
      <c r="A246" s="456" t="s">
        <v>666</v>
      </c>
      <c r="B246" s="344" t="s">
        <v>667</v>
      </c>
      <c r="C246" s="254">
        <v>3</v>
      </c>
    </row>
    <row r="247" spans="1:3" ht="15.75" thickBot="1" x14ac:dyDescent="0.3">
      <c r="A247" s="400"/>
      <c r="B247" s="104" t="s">
        <v>53</v>
      </c>
      <c r="C247" s="401">
        <f>SUM(C237:C246)</f>
        <v>21</v>
      </c>
    </row>
    <row r="248" spans="1:3" ht="15.75" thickBot="1" x14ac:dyDescent="0.3">
      <c r="A248" s="463" t="s">
        <v>279</v>
      </c>
      <c r="B248" s="464"/>
      <c r="C248" s="465"/>
    </row>
    <row r="249" spans="1:3" x14ac:dyDescent="0.25">
      <c r="A249" s="68" t="s">
        <v>861</v>
      </c>
      <c r="B249" s="2" t="s">
        <v>862</v>
      </c>
      <c r="C249" s="459"/>
    </row>
    <row r="250" spans="1:3" x14ac:dyDescent="0.25">
      <c r="A250" s="68" t="s">
        <v>863</v>
      </c>
      <c r="B250" s="2" t="s">
        <v>864</v>
      </c>
      <c r="C250" s="459"/>
    </row>
    <row r="251" spans="1:3" ht="15.75" thickBot="1" x14ac:dyDescent="0.3"/>
    <row r="252" spans="1:3" ht="16.5" thickBot="1" x14ac:dyDescent="0.3">
      <c r="A252" s="421" t="s">
        <v>865</v>
      </c>
    </row>
    <row r="253" spans="1:3" ht="15.75" thickBot="1" x14ac:dyDescent="0.3">
      <c r="A253" s="337" t="s">
        <v>650</v>
      </c>
      <c r="B253" s="264"/>
      <c r="C253" s="265"/>
    </row>
    <row r="254" spans="1:3" ht="15.75" thickBot="1" x14ac:dyDescent="0.3">
      <c r="A254" s="96" t="s">
        <v>82</v>
      </c>
      <c r="B254" s="97" t="s">
        <v>83</v>
      </c>
      <c r="C254" s="98" t="s">
        <v>30</v>
      </c>
    </row>
    <row r="255" spans="1:3" x14ac:dyDescent="0.25">
      <c r="A255" s="49" t="s">
        <v>866</v>
      </c>
      <c r="B255" s="1" t="s">
        <v>867</v>
      </c>
      <c r="C255" s="50">
        <v>4</v>
      </c>
    </row>
    <row r="256" spans="1:3" x14ac:dyDescent="0.25">
      <c r="A256" s="49" t="s">
        <v>868</v>
      </c>
      <c r="B256" s="1" t="s">
        <v>869</v>
      </c>
      <c r="C256" s="50">
        <v>4</v>
      </c>
    </row>
    <row r="257" spans="1:3" ht="25.5" x14ac:dyDescent="0.25">
      <c r="A257" s="49" t="s">
        <v>870</v>
      </c>
      <c r="B257" s="1" t="s">
        <v>871</v>
      </c>
      <c r="C257" s="50">
        <v>4</v>
      </c>
    </row>
    <row r="258" spans="1:3" x14ac:dyDescent="0.25">
      <c r="A258" s="446"/>
      <c r="B258" s="292" t="s">
        <v>279</v>
      </c>
      <c r="C258" s="466" t="s">
        <v>872</v>
      </c>
    </row>
    <row r="259" spans="1:3" ht="15.75" thickBot="1" x14ac:dyDescent="0.3">
      <c r="A259" s="451"/>
      <c r="B259" s="452"/>
      <c r="C259" s="467"/>
    </row>
    <row r="260" spans="1:3" ht="15.75" thickBot="1" x14ac:dyDescent="0.3">
      <c r="A260" s="395" t="s">
        <v>315</v>
      </c>
      <c r="B260" s="395"/>
      <c r="C260" s="396"/>
    </row>
    <row r="261" spans="1:3" x14ac:dyDescent="0.25">
      <c r="A261" s="49" t="s">
        <v>873</v>
      </c>
      <c r="B261" s="1" t="s">
        <v>874</v>
      </c>
      <c r="C261" s="50">
        <v>1</v>
      </c>
    </row>
    <row r="262" spans="1:3" x14ac:dyDescent="0.25">
      <c r="A262" s="49" t="s">
        <v>875</v>
      </c>
      <c r="B262" s="1" t="s">
        <v>876</v>
      </c>
      <c r="C262" s="50">
        <v>1</v>
      </c>
    </row>
    <row r="263" spans="1:3" x14ac:dyDescent="0.25">
      <c r="A263" s="49" t="s">
        <v>877</v>
      </c>
      <c r="B263" s="1" t="s">
        <v>878</v>
      </c>
      <c r="C263" s="50">
        <v>1</v>
      </c>
    </row>
    <row r="264" spans="1:3" x14ac:dyDescent="0.25">
      <c r="A264" s="432" t="s">
        <v>666</v>
      </c>
      <c r="B264" s="433" t="s">
        <v>692</v>
      </c>
      <c r="C264" s="267">
        <v>3</v>
      </c>
    </row>
    <row r="265" spans="1:3" x14ac:dyDescent="0.25">
      <c r="A265" s="446" t="s">
        <v>660</v>
      </c>
      <c r="B265" s="8" t="s">
        <v>661</v>
      </c>
      <c r="C265" s="267">
        <v>1</v>
      </c>
    </row>
    <row r="266" spans="1:3" ht="15.75" thickBot="1" x14ac:dyDescent="0.3">
      <c r="A266" s="468"/>
      <c r="B266" s="54" t="s">
        <v>53</v>
      </c>
      <c r="C266" s="278" t="s">
        <v>879</v>
      </c>
    </row>
    <row r="267" spans="1:3" x14ac:dyDescent="0.25">
      <c r="A267" s="469"/>
      <c r="B267" s="470" t="s">
        <v>880</v>
      </c>
      <c r="C267" s="471"/>
    </row>
    <row r="268" spans="1:3" x14ac:dyDescent="0.25">
      <c r="A268" s="385" t="s">
        <v>881</v>
      </c>
      <c r="B268" s="1" t="s">
        <v>882</v>
      </c>
      <c r="C268" s="20">
        <v>3</v>
      </c>
    </row>
    <row r="269" spans="1:3" x14ac:dyDescent="0.25">
      <c r="A269" s="385" t="s">
        <v>883</v>
      </c>
      <c r="B269" s="1" t="s">
        <v>884</v>
      </c>
      <c r="C269" s="20">
        <v>3</v>
      </c>
    </row>
    <row r="270" spans="1:3" x14ac:dyDescent="0.25">
      <c r="A270" s="385" t="s">
        <v>449</v>
      </c>
      <c r="B270" s="1" t="s">
        <v>450</v>
      </c>
      <c r="C270" s="20">
        <v>3</v>
      </c>
    </row>
    <row r="271" spans="1:3" x14ac:dyDescent="0.25">
      <c r="A271" s="385" t="s">
        <v>885</v>
      </c>
      <c r="B271" s="1" t="s">
        <v>886</v>
      </c>
      <c r="C271" s="20">
        <v>3</v>
      </c>
    </row>
    <row r="272" spans="1:3" x14ac:dyDescent="0.25">
      <c r="A272" s="385" t="s">
        <v>887</v>
      </c>
      <c r="B272" s="1" t="s">
        <v>888</v>
      </c>
      <c r="C272" s="20">
        <v>4</v>
      </c>
    </row>
    <row r="273" spans="1:3" x14ac:dyDescent="0.25">
      <c r="A273" s="385" t="s">
        <v>889</v>
      </c>
      <c r="B273" s="1" t="s">
        <v>306</v>
      </c>
      <c r="C273" s="20">
        <v>3</v>
      </c>
    </row>
    <row r="274" spans="1:3" x14ac:dyDescent="0.25">
      <c r="A274" s="385" t="s">
        <v>890</v>
      </c>
      <c r="B274" s="1" t="s">
        <v>891</v>
      </c>
      <c r="C274" s="20">
        <v>3</v>
      </c>
    </row>
    <row r="275" spans="1:3" x14ac:dyDescent="0.25">
      <c r="A275" s="385" t="s">
        <v>892</v>
      </c>
      <c r="B275" s="1" t="s">
        <v>893</v>
      </c>
      <c r="C275" s="20">
        <v>4</v>
      </c>
    </row>
    <row r="276" spans="1:3" x14ac:dyDescent="0.25">
      <c r="A276" s="385" t="s">
        <v>894</v>
      </c>
      <c r="B276" s="1" t="s">
        <v>895</v>
      </c>
      <c r="C276" s="20">
        <v>3</v>
      </c>
    </row>
    <row r="277" spans="1:3" ht="25.5" x14ac:dyDescent="0.25">
      <c r="A277" s="385" t="s">
        <v>896</v>
      </c>
      <c r="B277" s="1" t="s">
        <v>897</v>
      </c>
      <c r="C277" s="20">
        <v>3</v>
      </c>
    </row>
    <row r="278" spans="1:3" x14ac:dyDescent="0.25">
      <c r="A278" s="385" t="s">
        <v>898</v>
      </c>
      <c r="B278" s="1" t="s">
        <v>899</v>
      </c>
      <c r="C278" s="20">
        <v>3</v>
      </c>
    </row>
    <row r="279" spans="1:3" ht="25.5" x14ac:dyDescent="0.25">
      <c r="A279" s="385" t="s">
        <v>900</v>
      </c>
      <c r="B279" s="1" t="s">
        <v>901</v>
      </c>
      <c r="C279" s="20">
        <v>3</v>
      </c>
    </row>
    <row r="280" spans="1:3" x14ac:dyDescent="0.25">
      <c r="A280" s="385" t="s">
        <v>902</v>
      </c>
      <c r="B280" s="1" t="s">
        <v>903</v>
      </c>
      <c r="C280" s="20">
        <v>3</v>
      </c>
    </row>
    <row r="281" spans="1:3" x14ac:dyDescent="0.25">
      <c r="A281" s="385" t="s">
        <v>904</v>
      </c>
      <c r="B281" s="1" t="s">
        <v>905</v>
      </c>
      <c r="C281" s="20">
        <v>3</v>
      </c>
    </row>
    <row r="282" spans="1:3" x14ac:dyDescent="0.25">
      <c r="A282" s="385" t="s">
        <v>906</v>
      </c>
      <c r="B282" s="1" t="s">
        <v>907</v>
      </c>
      <c r="C282" s="20">
        <v>3</v>
      </c>
    </row>
    <row r="283" spans="1:3" x14ac:dyDescent="0.25">
      <c r="A283" s="385" t="s">
        <v>908</v>
      </c>
      <c r="B283" s="1" t="s">
        <v>382</v>
      </c>
      <c r="C283" s="20">
        <v>3</v>
      </c>
    </row>
    <row r="284" spans="1:3" x14ac:dyDescent="0.25">
      <c r="A284" s="385" t="s">
        <v>909</v>
      </c>
      <c r="B284" s="1" t="s">
        <v>910</v>
      </c>
      <c r="C284" s="20">
        <v>3</v>
      </c>
    </row>
    <row r="285" spans="1:3" x14ac:dyDescent="0.25">
      <c r="A285" s="385" t="s">
        <v>911</v>
      </c>
      <c r="B285" s="1" t="s">
        <v>912</v>
      </c>
      <c r="C285" s="20">
        <v>4</v>
      </c>
    </row>
    <row r="286" spans="1:3" x14ac:dyDescent="0.25">
      <c r="A286" s="385" t="s">
        <v>913</v>
      </c>
      <c r="B286" s="1" t="s">
        <v>914</v>
      </c>
      <c r="C286" s="20">
        <v>4</v>
      </c>
    </row>
    <row r="287" spans="1:3" ht="25.5" x14ac:dyDescent="0.25">
      <c r="A287" s="385" t="s">
        <v>915</v>
      </c>
      <c r="B287" s="1" t="s">
        <v>916</v>
      </c>
      <c r="C287" s="20">
        <v>3</v>
      </c>
    </row>
    <row r="288" spans="1:3" ht="15.75" thickBot="1" x14ac:dyDescent="0.3">
      <c r="A288" s="472" t="s">
        <v>917</v>
      </c>
      <c r="B288" s="17" t="s">
        <v>918</v>
      </c>
      <c r="C288" s="262">
        <v>3</v>
      </c>
    </row>
    <row r="289" spans="1:3" ht="15.75" thickBot="1" x14ac:dyDescent="0.3"/>
    <row r="290" spans="1:3" ht="15.75" x14ac:dyDescent="0.25">
      <c r="A290" s="437" t="s">
        <v>919</v>
      </c>
    </row>
    <row r="291" spans="1:3" ht="15.75" thickBot="1" x14ac:dyDescent="0.3">
      <c r="A291" s="373" t="s">
        <v>650</v>
      </c>
      <c r="B291" s="94"/>
      <c r="C291" s="95"/>
    </row>
    <row r="292" spans="1:3" ht="15.75" thickBot="1" x14ac:dyDescent="0.3">
      <c r="A292" s="96" t="s">
        <v>82</v>
      </c>
      <c r="B292" s="97" t="s">
        <v>83</v>
      </c>
      <c r="C292" s="98" t="s">
        <v>30</v>
      </c>
    </row>
    <row r="293" spans="1:3" x14ac:dyDescent="0.25">
      <c r="A293" s="49" t="s">
        <v>920</v>
      </c>
      <c r="B293" s="1" t="s">
        <v>921</v>
      </c>
      <c r="C293" s="50">
        <v>3</v>
      </c>
    </row>
    <row r="294" spans="1:3" x14ac:dyDescent="0.25">
      <c r="A294" s="49" t="s">
        <v>922</v>
      </c>
      <c r="B294" s="1" t="s">
        <v>923</v>
      </c>
      <c r="C294" s="50">
        <v>3</v>
      </c>
    </row>
    <row r="295" spans="1:3" x14ac:dyDescent="0.25">
      <c r="A295" s="49" t="s">
        <v>924</v>
      </c>
      <c r="B295" s="1" t="s">
        <v>925</v>
      </c>
      <c r="C295" s="50">
        <v>4</v>
      </c>
    </row>
    <row r="296" spans="1:3" ht="25.5" x14ac:dyDescent="0.25">
      <c r="A296" s="446" t="s">
        <v>870</v>
      </c>
      <c r="B296" s="1" t="s">
        <v>871</v>
      </c>
      <c r="C296" s="473">
        <v>4</v>
      </c>
    </row>
    <row r="297" spans="1:3" x14ac:dyDescent="0.25">
      <c r="A297" s="426"/>
      <c r="B297" s="292" t="s">
        <v>279</v>
      </c>
      <c r="C297" s="50">
        <v>3</v>
      </c>
    </row>
    <row r="298" spans="1:3" ht="15.75" thickBot="1" x14ac:dyDescent="0.3">
      <c r="A298" s="214"/>
      <c r="B298" s="214"/>
      <c r="C298" s="474"/>
    </row>
    <row r="299" spans="1:3" ht="15.75" thickBot="1" x14ac:dyDescent="0.3">
      <c r="A299" s="441" t="s">
        <v>315</v>
      </c>
      <c r="B299" s="441"/>
      <c r="C299" s="442"/>
    </row>
    <row r="300" spans="1:3" x14ac:dyDescent="0.25">
      <c r="A300" s="49" t="s">
        <v>666</v>
      </c>
      <c r="B300" s="433" t="s">
        <v>667</v>
      </c>
      <c r="C300" s="50">
        <v>3</v>
      </c>
    </row>
    <row r="301" spans="1:3" x14ac:dyDescent="0.25">
      <c r="A301" s="49" t="s">
        <v>660</v>
      </c>
      <c r="B301" s="8" t="s">
        <v>693</v>
      </c>
      <c r="C301" s="50">
        <v>1</v>
      </c>
    </row>
    <row r="302" spans="1:3" ht="15.75" thickBot="1" x14ac:dyDescent="0.3">
      <c r="A302" s="438" t="s">
        <v>926</v>
      </c>
      <c r="B302" s="391" t="s">
        <v>927</v>
      </c>
      <c r="C302" s="440">
        <v>1</v>
      </c>
    </row>
    <row r="303" spans="1:3" ht="15.75" thickBot="1" x14ac:dyDescent="0.3">
      <c r="A303" s="475"/>
      <c r="B303" s="476" t="s">
        <v>53</v>
      </c>
      <c r="C303" s="401">
        <f>SUM(C293:C302)</f>
        <v>22</v>
      </c>
    </row>
    <row r="304" spans="1:3" x14ac:dyDescent="0.25">
      <c r="A304" s="477"/>
      <c r="B304" s="477" t="s">
        <v>880</v>
      </c>
      <c r="C304" s="471"/>
    </row>
    <row r="305" spans="1:3" ht="25.5" x14ac:dyDescent="0.25">
      <c r="A305" s="478" t="s">
        <v>928</v>
      </c>
      <c r="B305" s="1" t="s">
        <v>929</v>
      </c>
      <c r="C305" s="479"/>
    </row>
    <row r="306" spans="1:3" x14ac:dyDescent="0.25">
      <c r="A306" s="478" t="s">
        <v>917</v>
      </c>
      <c r="B306" s="1" t="s">
        <v>918</v>
      </c>
      <c r="C306" s="479"/>
    </row>
    <row r="307" spans="1:3" x14ac:dyDescent="0.25">
      <c r="A307" s="478" t="s">
        <v>930</v>
      </c>
      <c r="B307" s="1" t="s">
        <v>931</v>
      </c>
      <c r="C307" s="479"/>
    </row>
    <row r="308" spans="1:3" x14ac:dyDescent="0.25">
      <c r="A308" s="478" t="s">
        <v>932</v>
      </c>
      <c r="B308" s="1" t="s">
        <v>912</v>
      </c>
      <c r="C308" s="479"/>
    </row>
    <row r="309" spans="1:3" ht="25.5" x14ac:dyDescent="0.25">
      <c r="A309" s="478" t="s">
        <v>933</v>
      </c>
      <c r="B309" s="1" t="s">
        <v>934</v>
      </c>
      <c r="C309" s="479"/>
    </row>
    <row r="310" spans="1:3" x14ac:dyDescent="0.25">
      <c r="A310" s="478" t="s">
        <v>935</v>
      </c>
      <c r="B310" s="1" t="s">
        <v>936</v>
      </c>
      <c r="C310" s="479"/>
    </row>
    <row r="311" spans="1:3" x14ac:dyDescent="0.25">
      <c r="A311" s="478" t="s">
        <v>937</v>
      </c>
      <c r="B311" s="1" t="s">
        <v>938</v>
      </c>
      <c r="C311" s="479"/>
    </row>
    <row r="312" spans="1:3" x14ac:dyDescent="0.25">
      <c r="A312" s="478" t="s">
        <v>939</v>
      </c>
      <c r="B312" s="1" t="s">
        <v>940</v>
      </c>
      <c r="C312" s="479"/>
    </row>
    <row r="313" spans="1:3" x14ac:dyDescent="0.25">
      <c r="A313" s="478" t="s">
        <v>941</v>
      </c>
      <c r="B313" s="5" t="s">
        <v>942</v>
      </c>
      <c r="C313" s="479"/>
    </row>
    <row r="314" spans="1:3" ht="25.5" x14ac:dyDescent="0.25">
      <c r="A314" s="478" t="s">
        <v>943</v>
      </c>
      <c r="B314" s="2" t="s">
        <v>944</v>
      </c>
      <c r="C314" s="479"/>
    </row>
    <row r="315" spans="1:3" x14ac:dyDescent="0.25">
      <c r="A315" s="478" t="s">
        <v>1433</v>
      </c>
      <c r="B315" s="354" t="s">
        <v>722</v>
      </c>
      <c r="C315" s="479"/>
    </row>
    <row r="316" spans="1:3" x14ac:dyDescent="0.25">
      <c r="A316" s="478" t="s">
        <v>1434</v>
      </c>
      <c r="B316" s="1" t="s">
        <v>724</v>
      </c>
      <c r="C316" s="479"/>
    </row>
    <row r="317" spans="1:3" ht="25.5" x14ac:dyDescent="0.25">
      <c r="A317" s="478" t="s">
        <v>945</v>
      </c>
      <c r="B317" s="2" t="s">
        <v>946</v>
      </c>
      <c r="C317" s="479"/>
    </row>
    <row r="318" spans="1:3" x14ac:dyDescent="0.25">
      <c r="A318" s="478" t="s">
        <v>947</v>
      </c>
      <c r="B318" s="2" t="s">
        <v>948</v>
      </c>
      <c r="C318" s="479"/>
    </row>
    <row r="319" spans="1:3" x14ac:dyDescent="0.25">
      <c r="A319" s="478" t="s">
        <v>949</v>
      </c>
      <c r="B319" s="2" t="s">
        <v>950</v>
      </c>
      <c r="C319" s="479"/>
    </row>
    <row r="320" spans="1:3" x14ac:dyDescent="0.25">
      <c r="A320" s="478" t="s">
        <v>951</v>
      </c>
      <c r="B320" s="2" t="s">
        <v>952</v>
      </c>
      <c r="C320" s="479"/>
    </row>
    <row r="321" spans="1:3" x14ac:dyDescent="0.25">
      <c r="A321" s="478" t="s">
        <v>953</v>
      </c>
      <c r="B321" s="2" t="s">
        <v>954</v>
      </c>
      <c r="C321" s="479"/>
    </row>
    <row r="322" spans="1:3" x14ac:dyDescent="0.25">
      <c r="A322" s="478" t="s">
        <v>955</v>
      </c>
      <c r="B322" s="2" t="s">
        <v>956</v>
      </c>
      <c r="C322" s="479"/>
    </row>
    <row r="323" spans="1:3" ht="25.5" x14ac:dyDescent="0.25">
      <c r="A323" s="478" t="s">
        <v>957</v>
      </c>
      <c r="B323" s="2" t="s">
        <v>958</v>
      </c>
      <c r="C323" s="479"/>
    </row>
    <row r="324" spans="1:3" x14ac:dyDescent="0.25">
      <c r="A324" s="478" t="s">
        <v>959</v>
      </c>
      <c r="B324" s="2" t="s">
        <v>960</v>
      </c>
      <c r="C324" s="479"/>
    </row>
    <row r="325" spans="1:3" ht="26.25" thickBot="1" x14ac:dyDescent="0.3">
      <c r="A325" s="480" t="s">
        <v>961</v>
      </c>
      <c r="B325" s="51" t="s">
        <v>962</v>
      </c>
      <c r="C325" s="481"/>
    </row>
    <row r="326" spans="1:3" ht="15.75" thickBot="1" x14ac:dyDescent="0.3"/>
    <row r="327" spans="1:3" ht="15.75" x14ac:dyDescent="0.25">
      <c r="A327" s="421" t="s">
        <v>963</v>
      </c>
    </row>
    <row r="328" spans="1:3" ht="15.75" thickBot="1" x14ac:dyDescent="0.3">
      <c r="A328" s="482" t="s">
        <v>650</v>
      </c>
      <c r="B328" s="94"/>
      <c r="C328" s="95"/>
    </row>
    <row r="329" spans="1:3" ht="15.75" thickBot="1" x14ac:dyDescent="0.3">
      <c r="A329" s="314" t="s">
        <v>82</v>
      </c>
      <c r="B329" s="44" t="s">
        <v>83</v>
      </c>
      <c r="C329" s="272" t="s">
        <v>30</v>
      </c>
    </row>
    <row r="330" spans="1:3" x14ac:dyDescent="0.25">
      <c r="A330" s="47" t="s">
        <v>964</v>
      </c>
      <c r="B330" s="13" t="s">
        <v>965</v>
      </c>
      <c r="C330" s="46">
        <v>4</v>
      </c>
    </row>
    <row r="331" spans="1:3" x14ac:dyDescent="0.25">
      <c r="A331" s="49" t="s">
        <v>966</v>
      </c>
      <c r="B331" s="1" t="s">
        <v>967</v>
      </c>
      <c r="C331" s="50">
        <v>4</v>
      </c>
    </row>
    <row r="332" spans="1:3" x14ac:dyDescent="0.25">
      <c r="A332" s="49" t="s">
        <v>968</v>
      </c>
      <c r="B332" s="1" t="s">
        <v>969</v>
      </c>
      <c r="C332" s="50">
        <v>3</v>
      </c>
    </row>
    <row r="333" spans="1:3" x14ac:dyDescent="0.25">
      <c r="A333" s="483" t="s">
        <v>970</v>
      </c>
      <c r="B333" s="1" t="s">
        <v>971</v>
      </c>
      <c r="C333" s="49">
        <v>3</v>
      </c>
    </row>
    <row r="334" spans="1:3" x14ac:dyDescent="0.25">
      <c r="A334" s="434" t="s">
        <v>972</v>
      </c>
      <c r="B334" s="391" t="s">
        <v>973</v>
      </c>
      <c r="C334" s="440">
        <v>3</v>
      </c>
    </row>
    <row r="335" spans="1:3" ht="15.75" thickBot="1" x14ac:dyDescent="0.3">
      <c r="A335" s="377"/>
      <c r="B335" s="378" t="s">
        <v>706</v>
      </c>
      <c r="C335" s="261">
        <v>3</v>
      </c>
    </row>
    <row r="336" spans="1:3" ht="15.75" thickBot="1" x14ac:dyDescent="0.3">
      <c r="A336" s="484" t="s">
        <v>315</v>
      </c>
      <c r="B336" s="454"/>
      <c r="C336" s="455"/>
    </row>
    <row r="337" spans="1:3" x14ac:dyDescent="0.25">
      <c r="A337" s="47" t="s">
        <v>974</v>
      </c>
      <c r="B337" s="13" t="s">
        <v>975</v>
      </c>
      <c r="C337" s="46">
        <v>1</v>
      </c>
    </row>
    <row r="338" spans="1:3" x14ac:dyDescent="0.25">
      <c r="A338" s="49" t="s">
        <v>976</v>
      </c>
      <c r="B338" s="1" t="s">
        <v>977</v>
      </c>
      <c r="C338" s="50">
        <v>1</v>
      </c>
    </row>
    <row r="339" spans="1:3" x14ac:dyDescent="0.25">
      <c r="A339" s="432" t="s">
        <v>666</v>
      </c>
      <c r="B339" s="433" t="s">
        <v>692</v>
      </c>
      <c r="C339" s="50">
        <v>3</v>
      </c>
    </row>
    <row r="340" spans="1:3" x14ac:dyDescent="0.25">
      <c r="A340" s="49" t="s">
        <v>660</v>
      </c>
      <c r="B340" s="1" t="s">
        <v>693</v>
      </c>
      <c r="C340" s="50">
        <v>1</v>
      </c>
    </row>
    <row r="341" spans="1:3" ht="15.75" thickBot="1" x14ac:dyDescent="0.3">
      <c r="A341" s="427" t="s">
        <v>978</v>
      </c>
      <c r="B341" s="17" t="s">
        <v>979</v>
      </c>
      <c r="C341" s="261">
        <v>2</v>
      </c>
    </row>
    <row r="342" spans="1:3" ht="15.75" thickBot="1" x14ac:dyDescent="0.3">
      <c r="A342" s="425"/>
      <c r="B342" s="270" t="s">
        <v>53</v>
      </c>
      <c r="C342" s="64">
        <f>SUM(C330:C341)</f>
        <v>28</v>
      </c>
    </row>
    <row r="343" spans="1:3" ht="15.75" thickBot="1" x14ac:dyDescent="0.3">
      <c r="A343" s="449" t="s">
        <v>706</v>
      </c>
      <c r="B343" s="295"/>
      <c r="C343" s="485"/>
    </row>
    <row r="344" spans="1:3" ht="25.5" x14ac:dyDescent="0.25">
      <c r="A344" s="47" t="s">
        <v>980</v>
      </c>
      <c r="B344" s="13" t="s">
        <v>981</v>
      </c>
      <c r="C344" s="14"/>
    </row>
    <row r="345" spans="1:3" x14ac:dyDescent="0.25">
      <c r="A345" s="486" t="s">
        <v>982</v>
      </c>
      <c r="B345" s="1" t="s">
        <v>983</v>
      </c>
      <c r="C345" s="487"/>
    </row>
    <row r="346" spans="1:3" x14ac:dyDescent="0.25">
      <c r="A346" s="486" t="s">
        <v>984</v>
      </c>
      <c r="B346" s="1" t="s">
        <v>985</v>
      </c>
      <c r="C346" s="487"/>
    </row>
    <row r="347" spans="1:3" x14ac:dyDescent="0.25">
      <c r="A347" s="488" t="s">
        <v>986</v>
      </c>
      <c r="B347" s="1" t="s">
        <v>987</v>
      </c>
      <c r="C347" s="487"/>
    </row>
    <row r="348" spans="1:3" x14ac:dyDescent="0.25">
      <c r="A348" s="49" t="s">
        <v>988</v>
      </c>
      <c r="B348" s="1" t="s">
        <v>989</v>
      </c>
      <c r="C348" s="15"/>
    </row>
    <row r="349" spans="1:3" ht="15.75" thickBot="1" x14ac:dyDescent="0.3">
      <c r="A349" s="427" t="s">
        <v>990</v>
      </c>
      <c r="B349" s="17" t="s">
        <v>991</v>
      </c>
      <c r="C349" s="18"/>
    </row>
    <row r="350" spans="1:3" ht="15.75" thickBot="1" x14ac:dyDescent="0.3"/>
    <row r="351" spans="1:3" ht="15.75" x14ac:dyDescent="0.25">
      <c r="A351" s="421" t="s">
        <v>992</v>
      </c>
    </row>
    <row r="352" spans="1:3" ht="15.75" thickBot="1" x14ac:dyDescent="0.3">
      <c r="A352" s="373" t="s">
        <v>650</v>
      </c>
      <c r="B352" s="94"/>
      <c r="C352" s="95"/>
    </row>
    <row r="353" spans="1:3" ht="15.75" thickBot="1" x14ac:dyDescent="0.3">
      <c r="A353" s="314" t="s">
        <v>82</v>
      </c>
      <c r="B353" s="44" t="s">
        <v>83</v>
      </c>
      <c r="C353" s="272" t="s">
        <v>30</v>
      </c>
    </row>
    <row r="354" spans="1:3" ht="25.5" x14ac:dyDescent="0.25">
      <c r="A354" s="375" t="s">
        <v>993</v>
      </c>
      <c r="B354" s="13" t="s">
        <v>994</v>
      </c>
      <c r="C354" s="46">
        <v>3</v>
      </c>
    </row>
    <row r="355" spans="1:3" x14ac:dyDescent="0.25">
      <c r="A355" s="2" t="s">
        <v>995</v>
      </c>
      <c r="B355" s="1" t="s">
        <v>996</v>
      </c>
      <c r="C355" s="50">
        <v>3</v>
      </c>
    </row>
    <row r="356" spans="1:3" ht="25.5" x14ac:dyDescent="0.25">
      <c r="A356" s="2" t="s">
        <v>997</v>
      </c>
      <c r="B356" s="1" t="s">
        <v>998</v>
      </c>
      <c r="C356" s="50">
        <v>3</v>
      </c>
    </row>
    <row r="357" spans="1:3" ht="25.5" x14ac:dyDescent="0.25">
      <c r="A357" s="2" t="s">
        <v>999</v>
      </c>
      <c r="B357" s="1" t="s">
        <v>1000</v>
      </c>
      <c r="C357" s="50">
        <v>4</v>
      </c>
    </row>
    <row r="358" spans="1:3" ht="25.5" x14ac:dyDescent="0.25">
      <c r="A358" s="2" t="s">
        <v>1001</v>
      </c>
      <c r="B358" s="1" t="s">
        <v>1002</v>
      </c>
      <c r="C358" s="50">
        <v>3</v>
      </c>
    </row>
    <row r="359" spans="1:3" x14ac:dyDescent="0.25">
      <c r="A359" s="292"/>
      <c r="B359" s="292" t="s">
        <v>279</v>
      </c>
      <c r="C359" s="50">
        <v>3</v>
      </c>
    </row>
    <row r="360" spans="1:3" x14ac:dyDescent="0.25">
      <c r="A360" s="2"/>
      <c r="B360" s="2"/>
      <c r="C360" s="282"/>
    </row>
    <row r="361" spans="1:3" ht="15.75" thickBot="1" x14ac:dyDescent="0.3">
      <c r="A361" s="51"/>
      <c r="B361" s="51"/>
      <c r="C361" s="52"/>
    </row>
    <row r="362" spans="1:3" ht="15.75" thickBot="1" x14ac:dyDescent="0.3">
      <c r="A362" s="489" t="s">
        <v>315</v>
      </c>
      <c r="B362" s="428"/>
      <c r="C362" s="429"/>
    </row>
    <row r="363" spans="1:3" ht="25.5" x14ac:dyDescent="0.25">
      <c r="A363" s="375" t="s">
        <v>1003</v>
      </c>
      <c r="B363" s="13" t="s">
        <v>1004</v>
      </c>
      <c r="C363" s="46">
        <v>1</v>
      </c>
    </row>
    <row r="364" spans="1:3" x14ac:dyDescent="0.25">
      <c r="A364" s="433" t="s">
        <v>666</v>
      </c>
      <c r="B364" s="433" t="s">
        <v>667</v>
      </c>
      <c r="C364" s="50">
        <v>3</v>
      </c>
    </row>
    <row r="365" spans="1:3" ht="15.75" thickBot="1" x14ac:dyDescent="0.3">
      <c r="A365" s="415" t="s">
        <v>660</v>
      </c>
      <c r="B365" s="391" t="s">
        <v>693</v>
      </c>
      <c r="C365" s="440">
        <v>1</v>
      </c>
    </row>
    <row r="366" spans="1:3" ht="15.75" thickBot="1" x14ac:dyDescent="0.3">
      <c r="A366" s="475"/>
      <c r="B366" s="476" t="s">
        <v>53</v>
      </c>
      <c r="C366" s="401">
        <f>SUM(C354:C365)</f>
        <v>24</v>
      </c>
    </row>
    <row r="367" spans="1:3" ht="15.75" thickBot="1" x14ac:dyDescent="0.3">
      <c r="A367" s="490"/>
      <c r="B367" s="491" t="s">
        <v>1005</v>
      </c>
      <c r="C367" s="492"/>
    </row>
    <row r="368" spans="1:3" x14ac:dyDescent="0.25">
      <c r="A368" s="493" t="s">
        <v>1006</v>
      </c>
      <c r="B368" s="13" t="s">
        <v>1007</v>
      </c>
      <c r="C368" s="494"/>
    </row>
    <row r="369" spans="1:3" ht="38.25" x14ac:dyDescent="0.25">
      <c r="A369" s="495" t="s">
        <v>1008</v>
      </c>
      <c r="B369" s="391" t="s">
        <v>1009</v>
      </c>
      <c r="C369" s="496"/>
    </row>
    <row r="371" spans="1:3" ht="15.75" thickBot="1" x14ac:dyDescent="0.3">
      <c r="A371" s="497" t="s">
        <v>1010</v>
      </c>
    </row>
    <row r="372" spans="1:3" ht="15.75" thickBot="1" x14ac:dyDescent="0.3">
      <c r="A372" s="680" t="s">
        <v>1011</v>
      </c>
      <c r="B372" s="681"/>
      <c r="C372" s="682"/>
    </row>
    <row r="373" spans="1:3" ht="27.75" thickBot="1" x14ac:dyDescent="0.3">
      <c r="A373" s="498" t="s">
        <v>82</v>
      </c>
      <c r="B373" s="498" t="s">
        <v>83</v>
      </c>
      <c r="C373" s="499" t="s">
        <v>1012</v>
      </c>
    </row>
    <row r="374" spans="1:3" ht="15.75" thickBot="1" x14ac:dyDescent="0.3">
      <c r="A374" s="676" t="s">
        <v>1013</v>
      </c>
      <c r="B374" s="676"/>
      <c r="C374" s="676"/>
    </row>
    <row r="375" spans="1:3" ht="15.75" thickBot="1" x14ac:dyDescent="0.3">
      <c r="A375" s="677" t="s">
        <v>1014</v>
      </c>
      <c r="B375" s="678" t="s">
        <v>1015</v>
      </c>
      <c r="C375" s="679">
        <v>3</v>
      </c>
    </row>
    <row r="376" spans="1:3" ht="15.75" thickBot="1" x14ac:dyDescent="0.3">
      <c r="A376" s="677"/>
      <c r="B376" s="678"/>
      <c r="C376" s="679"/>
    </row>
    <row r="377" spans="1:3" ht="15.75" thickBot="1" x14ac:dyDescent="0.3">
      <c r="A377" s="500" t="s">
        <v>1016</v>
      </c>
      <c r="B377" s="501" t="s">
        <v>1017</v>
      </c>
      <c r="C377" s="502">
        <v>3</v>
      </c>
    </row>
    <row r="378" spans="1:3" ht="27.75" thickBot="1" x14ac:dyDescent="0.3">
      <c r="A378" s="503" t="s">
        <v>1018</v>
      </c>
      <c r="B378" s="504" t="s">
        <v>1019</v>
      </c>
      <c r="C378" s="505">
        <v>3</v>
      </c>
    </row>
    <row r="379" spans="1:3" ht="15.75" thickBot="1" x14ac:dyDescent="0.3">
      <c r="A379" s="506" t="s">
        <v>1020</v>
      </c>
      <c r="B379" s="507" t="s">
        <v>1021</v>
      </c>
      <c r="C379" s="508">
        <v>3</v>
      </c>
    </row>
    <row r="380" spans="1:3" ht="27.75" thickBot="1" x14ac:dyDescent="0.3">
      <c r="A380" s="509" t="s">
        <v>1022</v>
      </c>
      <c r="B380" s="504" t="s">
        <v>1023</v>
      </c>
      <c r="C380" s="510">
        <v>3</v>
      </c>
    </row>
    <row r="381" spans="1:3" ht="15.75" thickBot="1" x14ac:dyDescent="0.3">
      <c r="A381" s="511" t="s">
        <v>1024</v>
      </c>
      <c r="B381" s="512" t="s">
        <v>1025</v>
      </c>
      <c r="C381" s="513">
        <v>3</v>
      </c>
    </row>
    <row r="382" spans="1:3" ht="15.75" thickBot="1" x14ac:dyDescent="0.3">
      <c r="A382" s="673" t="s">
        <v>315</v>
      </c>
      <c r="B382" s="674"/>
      <c r="C382" s="675"/>
    </row>
    <row r="383" spans="1:3" ht="27" x14ac:dyDescent="0.25">
      <c r="A383" s="514" t="s">
        <v>1026</v>
      </c>
      <c r="B383" s="501" t="s">
        <v>1027</v>
      </c>
      <c r="C383" s="515">
        <v>6</v>
      </c>
    </row>
    <row r="384" spans="1:3" ht="15.75" thickBot="1" x14ac:dyDescent="0.3">
      <c r="A384" s="516"/>
      <c r="B384" s="516" t="s">
        <v>53</v>
      </c>
      <c r="C384" s="517">
        <f>C383+C381+C380+C379+C378+C377+C375</f>
        <v>24</v>
      </c>
    </row>
  </sheetData>
  <mergeCells count="14">
    <mergeCell ref="A382:C382"/>
    <mergeCell ref="A207:B207"/>
    <mergeCell ref="A374:C374"/>
    <mergeCell ref="A375:A376"/>
    <mergeCell ref="B375:B376"/>
    <mergeCell ref="C375:C376"/>
    <mergeCell ref="A210:B210"/>
    <mergeCell ref="A213:B213"/>
    <mergeCell ref="A372:C372"/>
    <mergeCell ref="A58:B58"/>
    <mergeCell ref="A62:B62"/>
    <mergeCell ref="A66:B66"/>
    <mergeCell ref="A70:B70"/>
    <mergeCell ref="A204:B2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0"/>
  <sheetViews>
    <sheetView topLeftCell="A10" workbookViewId="0"/>
  </sheetViews>
  <sheetFormatPr defaultRowHeight="15" x14ac:dyDescent="0.25"/>
  <cols>
    <col min="1" max="1" width="13.140625" customWidth="1"/>
    <col min="2" max="2" width="37.7109375" bestFit="1" customWidth="1"/>
    <col min="3" max="3" width="7.5703125" customWidth="1"/>
    <col min="8" max="8" width="17" customWidth="1"/>
  </cols>
  <sheetData>
    <row r="1" spans="1:3" ht="16.5" thickBot="1" x14ac:dyDescent="0.3">
      <c r="A1" s="24" t="s">
        <v>1028</v>
      </c>
    </row>
    <row r="2" spans="1:3" ht="26.25" thickBot="1" x14ac:dyDescent="0.3">
      <c r="A2" s="373" t="s">
        <v>1029</v>
      </c>
      <c r="B2" s="94"/>
      <c r="C2" s="95"/>
    </row>
    <row r="3" spans="1:3" ht="15.75" thickBot="1" x14ac:dyDescent="0.3">
      <c r="A3" s="314" t="s">
        <v>82</v>
      </c>
      <c r="B3" s="44" t="s">
        <v>83</v>
      </c>
      <c r="C3" s="272" t="s">
        <v>30</v>
      </c>
    </row>
    <row r="4" spans="1:3" x14ac:dyDescent="0.25">
      <c r="A4" s="258" t="s">
        <v>1030</v>
      </c>
      <c r="B4" s="13" t="s">
        <v>1031</v>
      </c>
      <c r="C4" s="342">
        <v>3</v>
      </c>
    </row>
    <row r="5" spans="1:3" x14ac:dyDescent="0.25">
      <c r="A5" s="20" t="s">
        <v>1032</v>
      </c>
      <c r="B5" s="1" t="s">
        <v>685</v>
      </c>
      <c r="C5" s="260">
        <v>3</v>
      </c>
    </row>
    <row r="6" spans="1:3" x14ac:dyDescent="0.25">
      <c r="A6" s="338"/>
      <c r="B6" s="292" t="s">
        <v>1033</v>
      </c>
      <c r="C6" s="260">
        <v>3</v>
      </c>
    </row>
    <row r="7" spans="1:3" ht="15.75" thickBot="1" x14ac:dyDescent="0.3">
      <c r="A7" s="377"/>
      <c r="B7" s="378" t="s">
        <v>1034</v>
      </c>
      <c r="C7" s="261">
        <v>3</v>
      </c>
    </row>
    <row r="8" spans="1:3" ht="15.75" thickBot="1" x14ac:dyDescent="0.3">
      <c r="A8" s="381" t="s">
        <v>315</v>
      </c>
      <c r="B8" s="381"/>
      <c r="C8" s="382"/>
    </row>
    <row r="9" spans="1:3" x14ac:dyDescent="0.25">
      <c r="A9" s="518" t="s">
        <v>1035</v>
      </c>
      <c r="B9" s="397" t="s">
        <v>1036</v>
      </c>
      <c r="C9" s="342">
        <v>8</v>
      </c>
    </row>
    <row r="10" spans="1:3" x14ac:dyDescent="0.25">
      <c r="A10" s="20" t="s">
        <v>1037</v>
      </c>
      <c r="B10" s="1" t="s">
        <v>1038</v>
      </c>
      <c r="C10" s="260">
        <v>1</v>
      </c>
    </row>
    <row r="11" spans="1:3" x14ac:dyDescent="0.25">
      <c r="A11" s="20"/>
      <c r="B11" s="1"/>
      <c r="C11" s="260"/>
    </row>
    <row r="12" spans="1:3" ht="15.75" thickBot="1" x14ac:dyDescent="0.3">
      <c r="A12" s="262"/>
      <c r="B12" s="51"/>
      <c r="C12" s="345"/>
    </row>
    <row r="13" spans="1:3" ht="15.75" thickBot="1" x14ac:dyDescent="0.3">
      <c r="A13" s="346"/>
      <c r="B13" s="347" t="s">
        <v>53</v>
      </c>
      <c r="C13" s="348">
        <f>SUM(C4:C12)</f>
        <v>21</v>
      </c>
    </row>
    <row r="14" spans="1:3" ht="15.75" thickBot="1" x14ac:dyDescent="0.3">
      <c r="A14" s="519"/>
      <c r="B14" s="148" t="s">
        <v>1039</v>
      </c>
      <c r="C14" s="369"/>
    </row>
    <row r="15" spans="1:3" x14ac:dyDescent="0.25">
      <c r="A15" s="520" t="s">
        <v>1040</v>
      </c>
      <c r="B15" s="521" t="s">
        <v>1041</v>
      </c>
      <c r="C15" s="445"/>
    </row>
    <row r="16" spans="1:3" x14ac:dyDescent="0.25">
      <c r="A16" s="354" t="s">
        <v>1042</v>
      </c>
      <c r="B16" s="2" t="s">
        <v>1043</v>
      </c>
      <c r="C16" s="260"/>
    </row>
    <row r="17" spans="1:3" x14ac:dyDescent="0.25">
      <c r="A17" s="354" t="s">
        <v>1044</v>
      </c>
      <c r="B17" s="2" t="s">
        <v>1045</v>
      </c>
      <c r="C17" s="260"/>
    </row>
    <row r="18" spans="1:3" ht="15.75" thickBot="1" x14ac:dyDescent="0.3">
      <c r="A18" s="522" t="s">
        <v>1046</v>
      </c>
      <c r="B18" s="391" t="s">
        <v>1047</v>
      </c>
      <c r="C18" s="393"/>
    </row>
    <row r="19" spans="1:3" ht="15.75" thickBot="1" x14ac:dyDescent="0.3">
      <c r="A19" s="519"/>
      <c r="B19" s="148" t="s">
        <v>1048</v>
      </c>
      <c r="C19" s="149"/>
    </row>
    <row r="20" spans="1:3" x14ac:dyDescent="0.25">
      <c r="A20" s="520" t="s">
        <v>1049</v>
      </c>
      <c r="B20" s="521" t="s">
        <v>382</v>
      </c>
      <c r="C20" s="445"/>
    </row>
    <row r="21" spans="1:3" x14ac:dyDescent="0.25">
      <c r="A21" s="354" t="s">
        <v>1050</v>
      </c>
      <c r="B21" s="1" t="s">
        <v>1051</v>
      </c>
      <c r="C21" s="260"/>
    </row>
    <row r="22" spans="1:3" ht="15.75" thickBot="1" x14ac:dyDescent="0.3">
      <c r="A22" s="252" t="s">
        <v>1052</v>
      </c>
      <c r="B22" s="17" t="s">
        <v>1053</v>
      </c>
      <c r="C22" s="261"/>
    </row>
    <row r="23" spans="1:3" ht="15.75" thickBot="1" x14ac:dyDescent="0.3"/>
    <row r="24" spans="1:3" ht="16.5" thickBot="1" x14ac:dyDescent="0.3">
      <c r="A24" s="24" t="s">
        <v>1054</v>
      </c>
    </row>
    <row r="25" spans="1:3" ht="15.75" thickBot="1" x14ac:dyDescent="0.3">
      <c r="A25" s="93" t="s">
        <v>1029</v>
      </c>
      <c r="B25" s="94"/>
      <c r="C25" s="95"/>
    </row>
    <row r="26" spans="1:3" ht="15.75" thickBot="1" x14ac:dyDescent="0.3">
      <c r="A26" s="314" t="s">
        <v>82</v>
      </c>
      <c r="B26" s="44" t="s">
        <v>83</v>
      </c>
      <c r="C26" s="272" t="s">
        <v>30</v>
      </c>
    </row>
    <row r="27" spans="1:3" x14ac:dyDescent="0.25">
      <c r="A27" s="523" t="s">
        <v>1055</v>
      </c>
      <c r="B27" s="13" t="s">
        <v>1056</v>
      </c>
      <c r="C27" s="342">
        <v>4</v>
      </c>
    </row>
    <row r="28" spans="1:3" x14ac:dyDescent="0.25">
      <c r="A28" s="524"/>
      <c r="B28" s="292" t="s">
        <v>1033</v>
      </c>
      <c r="C28" s="260">
        <v>3</v>
      </c>
    </row>
    <row r="29" spans="1:3" ht="15.75" thickBot="1" x14ac:dyDescent="0.3">
      <c r="A29" s="525"/>
      <c r="B29" s="378" t="s">
        <v>1034</v>
      </c>
      <c r="C29" s="261">
        <v>3</v>
      </c>
    </row>
    <row r="30" spans="1:3" ht="15.75" thickBot="1" x14ac:dyDescent="0.3">
      <c r="A30" s="526" t="s">
        <v>315</v>
      </c>
      <c r="B30" s="381"/>
      <c r="C30" s="382"/>
    </row>
    <row r="31" spans="1:3" x14ac:dyDescent="0.25">
      <c r="A31" s="527" t="s">
        <v>1035</v>
      </c>
      <c r="B31" s="397" t="s">
        <v>1036</v>
      </c>
      <c r="C31" s="342">
        <v>8</v>
      </c>
    </row>
    <row r="32" spans="1:3" x14ac:dyDescent="0.25">
      <c r="A32" s="528"/>
      <c r="B32" s="1"/>
      <c r="C32" s="260"/>
    </row>
    <row r="33" spans="1:3" x14ac:dyDescent="0.25">
      <c r="A33" s="528"/>
      <c r="B33" s="1"/>
      <c r="C33" s="260"/>
    </row>
    <row r="34" spans="1:3" ht="15.75" thickBot="1" x14ac:dyDescent="0.3">
      <c r="A34" s="529"/>
      <c r="B34" s="51"/>
      <c r="C34" s="345"/>
    </row>
    <row r="35" spans="1:3" ht="15.75" thickBot="1" x14ac:dyDescent="0.3">
      <c r="A35" s="346"/>
      <c r="B35" s="347" t="s">
        <v>53</v>
      </c>
      <c r="C35" s="348">
        <f>SUM(C27:C34)</f>
        <v>18</v>
      </c>
    </row>
    <row r="36" spans="1:3" ht="15.75" thickBot="1" x14ac:dyDescent="0.3">
      <c r="A36" s="519"/>
      <c r="B36" s="148" t="s">
        <v>1039</v>
      </c>
      <c r="C36" s="369"/>
    </row>
    <row r="37" spans="1:3" x14ac:dyDescent="0.25">
      <c r="A37" s="444" t="s">
        <v>1057</v>
      </c>
      <c r="B37" s="521" t="s">
        <v>1058</v>
      </c>
      <c r="C37" s="445"/>
    </row>
    <row r="38" spans="1:3" x14ac:dyDescent="0.25">
      <c r="A38" s="20" t="s">
        <v>1059</v>
      </c>
      <c r="B38" s="2" t="s">
        <v>1060</v>
      </c>
      <c r="C38" s="260"/>
    </row>
    <row r="39" spans="1:3" ht="15.75" thickBot="1" x14ac:dyDescent="0.3">
      <c r="A39" s="20" t="s">
        <v>1061</v>
      </c>
      <c r="B39" s="2" t="s">
        <v>1062</v>
      </c>
      <c r="C39" s="260"/>
    </row>
    <row r="40" spans="1:3" ht="15.75" thickBot="1" x14ac:dyDescent="0.3">
      <c r="A40" s="519"/>
      <c r="B40" s="148" t="s">
        <v>1048</v>
      </c>
      <c r="C40" s="149"/>
    </row>
    <row r="41" spans="1:3" x14ac:dyDescent="0.25">
      <c r="A41" s="444" t="s">
        <v>1063</v>
      </c>
      <c r="B41" s="521" t="s">
        <v>1064</v>
      </c>
      <c r="C41" s="445"/>
    </row>
    <row r="42" spans="1:3" x14ac:dyDescent="0.25">
      <c r="A42" s="20" t="s">
        <v>1065</v>
      </c>
      <c r="B42" s="1" t="s">
        <v>1066</v>
      </c>
      <c r="C42" s="260"/>
    </row>
    <row r="43" spans="1:3" x14ac:dyDescent="0.25">
      <c r="A43" s="665" t="s">
        <v>1067</v>
      </c>
      <c r="B43" s="391" t="s">
        <v>1068</v>
      </c>
      <c r="C43" s="393"/>
    </row>
    <row r="44" spans="1:3" ht="15.75" thickBot="1" x14ac:dyDescent="0.3"/>
    <row r="45" spans="1:3" ht="16.5" thickBot="1" x14ac:dyDescent="0.3">
      <c r="A45" s="356" t="s">
        <v>1069</v>
      </c>
    </row>
    <row r="46" spans="1:3" ht="26.25" thickBot="1" x14ac:dyDescent="0.3">
      <c r="A46" s="337" t="s">
        <v>1029</v>
      </c>
      <c r="B46" s="264"/>
      <c r="C46" s="265"/>
    </row>
    <row r="47" spans="1:3" ht="15.75" thickBot="1" x14ac:dyDescent="0.3">
      <c r="A47" s="96" t="s">
        <v>82</v>
      </c>
      <c r="B47" s="97" t="s">
        <v>83</v>
      </c>
      <c r="C47" s="98" t="s">
        <v>30</v>
      </c>
    </row>
    <row r="48" spans="1:3" x14ac:dyDescent="0.25">
      <c r="A48" s="20" t="s">
        <v>1070</v>
      </c>
      <c r="B48" s="1" t="s">
        <v>1071</v>
      </c>
      <c r="C48" s="50">
        <v>3</v>
      </c>
    </row>
    <row r="49" spans="1:3" x14ac:dyDescent="0.25">
      <c r="A49" s="338"/>
      <c r="B49" s="530" t="s">
        <v>1033</v>
      </c>
      <c r="C49" s="365">
        <v>3</v>
      </c>
    </row>
    <row r="50" spans="1:3" x14ac:dyDescent="0.25">
      <c r="A50" s="338"/>
      <c r="B50" s="530" t="s">
        <v>1034</v>
      </c>
      <c r="C50" s="531">
        <v>3</v>
      </c>
    </row>
    <row r="51" spans="1:3" ht="15.75" thickBot="1" x14ac:dyDescent="0.3">
      <c r="A51" s="363"/>
      <c r="B51" s="214"/>
      <c r="C51" s="474"/>
    </row>
    <row r="52" spans="1:3" ht="15.75" thickBot="1" x14ac:dyDescent="0.3">
      <c r="A52" s="339" t="s">
        <v>315</v>
      </c>
      <c r="B52" s="339"/>
      <c r="C52" s="340"/>
    </row>
    <row r="53" spans="1:3" x14ac:dyDescent="0.25">
      <c r="A53" s="518" t="s">
        <v>1035</v>
      </c>
      <c r="B53" s="397" t="s">
        <v>1036</v>
      </c>
      <c r="C53" s="342">
        <v>8</v>
      </c>
    </row>
    <row r="54" spans="1:3" x14ac:dyDescent="0.25">
      <c r="A54" s="2"/>
      <c r="B54" s="2"/>
      <c r="C54" s="355"/>
    </row>
    <row r="55" spans="1:3" x14ac:dyDescent="0.25">
      <c r="A55" s="2"/>
      <c r="B55" s="2"/>
      <c r="C55" s="355"/>
    </row>
    <row r="56" spans="1:3" x14ac:dyDescent="0.25">
      <c r="A56" s="2"/>
      <c r="B56" s="2"/>
      <c r="C56" s="260"/>
    </row>
    <row r="57" spans="1:3" ht="15.75" thickBot="1" x14ac:dyDescent="0.3">
      <c r="A57" s="51"/>
      <c r="B57" s="51"/>
      <c r="C57" s="261"/>
    </row>
    <row r="58" spans="1:3" ht="15.75" thickBot="1" x14ac:dyDescent="0.3">
      <c r="A58" s="346"/>
      <c r="B58" s="347" t="s">
        <v>53</v>
      </c>
      <c r="C58" s="348">
        <f>SUM(C48:C57)</f>
        <v>17</v>
      </c>
    </row>
    <row r="59" spans="1:3" ht="15.75" thickBot="1" x14ac:dyDescent="0.3">
      <c r="A59" s="519"/>
      <c r="B59" s="148" t="s">
        <v>1039</v>
      </c>
      <c r="C59" s="369"/>
    </row>
    <row r="60" spans="1:3" x14ac:dyDescent="0.25">
      <c r="A60" s="214" t="s">
        <v>1072</v>
      </c>
      <c r="B60" s="532" t="s">
        <v>1073</v>
      </c>
      <c r="C60" s="445"/>
    </row>
    <row r="61" spans="1:3" x14ac:dyDescent="0.25">
      <c r="A61" s="354" t="s">
        <v>1074</v>
      </c>
      <c r="B61" s="8" t="s">
        <v>1075</v>
      </c>
      <c r="C61" s="260"/>
    </row>
    <row r="62" spans="1:3" ht="15.75" thickBot="1" x14ac:dyDescent="0.3">
      <c r="A62" s="354" t="s">
        <v>1076</v>
      </c>
      <c r="B62" s="2" t="s">
        <v>1077</v>
      </c>
      <c r="C62" s="260"/>
    </row>
    <row r="63" spans="1:3" ht="15.75" thickBot="1" x14ac:dyDescent="0.3">
      <c r="A63" s="519"/>
      <c r="B63" s="148" t="s">
        <v>1048</v>
      </c>
      <c r="C63" s="369"/>
    </row>
    <row r="64" spans="1:3" x14ac:dyDescent="0.25">
      <c r="A64" s="533" t="s">
        <v>1078</v>
      </c>
      <c r="B64" s="2" t="s">
        <v>1079</v>
      </c>
      <c r="C64" s="260"/>
    </row>
    <row r="65" spans="1:3" x14ac:dyDescent="0.25">
      <c r="A65" s="354" t="s">
        <v>1080</v>
      </c>
      <c r="B65" s="1" t="s">
        <v>1081</v>
      </c>
      <c r="C65" s="260"/>
    </row>
    <row r="66" spans="1:3" x14ac:dyDescent="0.25">
      <c r="A66" s="534" t="s">
        <v>1082</v>
      </c>
      <c r="B66" s="391" t="s">
        <v>1083</v>
      </c>
      <c r="C66" s="393"/>
    </row>
    <row r="67" spans="1:3" ht="15.75" thickBot="1" x14ac:dyDescent="0.3"/>
    <row r="68" spans="1:3" ht="15.75" x14ac:dyDescent="0.25">
      <c r="A68" s="437" t="s">
        <v>1084</v>
      </c>
    </row>
    <row r="69" spans="1:3" ht="15.75" thickBot="1" x14ac:dyDescent="0.3">
      <c r="A69" s="93" t="s">
        <v>1029</v>
      </c>
      <c r="B69" s="94"/>
      <c r="C69" s="95"/>
    </row>
    <row r="70" spans="1:3" ht="15.75" thickBot="1" x14ac:dyDescent="0.3">
      <c r="A70" s="314" t="s">
        <v>82</v>
      </c>
      <c r="B70" s="44" t="s">
        <v>83</v>
      </c>
      <c r="C70" s="272" t="s">
        <v>30</v>
      </c>
    </row>
    <row r="71" spans="1:3" x14ac:dyDescent="0.25">
      <c r="A71" s="523" t="s">
        <v>1055</v>
      </c>
      <c r="B71" s="13" t="s">
        <v>1056</v>
      </c>
      <c r="C71" s="342">
        <v>4</v>
      </c>
    </row>
    <row r="72" spans="1:3" x14ac:dyDescent="0.25">
      <c r="A72" s="524"/>
      <c r="B72" s="292" t="s">
        <v>1033</v>
      </c>
      <c r="C72" s="260">
        <v>3</v>
      </c>
    </row>
    <row r="73" spans="1:3" ht="15.75" thickBot="1" x14ac:dyDescent="0.3">
      <c r="A73" s="525"/>
      <c r="B73" s="378" t="s">
        <v>1034</v>
      </c>
      <c r="C73" s="261">
        <v>3</v>
      </c>
    </row>
    <row r="74" spans="1:3" ht="15.75" thickBot="1" x14ac:dyDescent="0.3">
      <c r="A74" s="526" t="s">
        <v>315</v>
      </c>
      <c r="B74" s="381"/>
      <c r="C74" s="382"/>
    </row>
    <row r="75" spans="1:3" x14ac:dyDescent="0.25">
      <c r="A75" s="527" t="s">
        <v>1035</v>
      </c>
      <c r="B75" s="397" t="s">
        <v>1036</v>
      </c>
      <c r="C75" s="342">
        <v>8</v>
      </c>
    </row>
    <row r="76" spans="1:3" x14ac:dyDescent="0.25">
      <c r="A76" s="528"/>
      <c r="B76" s="1"/>
      <c r="C76" s="260"/>
    </row>
    <row r="77" spans="1:3" x14ac:dyDescent="0.25">
      <c r="A77" s="528"/>
      <c r="B77" s="1"/>
      <c r="C77" s="260"/>
    </row>
    <row r="78" spans="1:3" ht="15.75" thickBot="1" x14ac:dyDescent="0.3">
      <c r="A78" s="529"/>
      <c r="B78" s="51"/>
      <c r="C78" s="345"/>
    </row>
    <row r="79" spans="1:3" ht="15.75" thickBot="1" x14ac:dyDescent="0.3">
      <c r="A79" s="346"/>
      <c r="B79" s="347" t="s">
        <v>53</v>
      </c>
      <c r="C79" s="348">
        <f>SUM(C71:C78)</f>
        <v>18</v>
      </c>
    </row>
    <row r="80" spans="1:3" ht="15.75" thickBot="1" x14ac:dyDescent="0.3">
      <c r="A80" s="519"/>
      <c r="B80" s="148" t="s">
        <v>1039</v>
      </c>
      <c r="C80" s="369"/>
    </row>
    <row r="81" spans="1:3" x14ac:dyDescent="0.25">
      <c r="A81" s="444" t="s">
        <v>1085</v>
      </c>
      <c r="B81" s="521" t="s">
        <v>1086</v>
      </c>
      <c r="C81" s="445"/>
    </row>
    <row r="82" spans="1:3" x14ac:dyDescent="0.25">
      <c r="A82" s="20" t="s">
        <v>1087</v>
      </c>
      <c r="B82" s="2" t="s">
        <v>716</v>
      </c>
      <c r="C82" s="260"/>
    </row>
    <row r="83" spans="1:3" ht="15.75" thickBot="1" x14ac:dyDescent="0.3">
      <c r="A83" s="20" t="s">
        <v>1049</v>
      </c>
      <c r="B83" s="2" t="s">
        <v>382</v>
      </c>
      <c r="C83" s="260"/>
    </row>
    <row r="84" spans="1:3" ht="15.75" thickBot="1" x14ac:dyDescent="0.3">
      <c r="A84" s="519"/>
      <c r="B84" s="148" t="s">
        <v>1048</v>
      </c>
      <c r="C84" s="149"/>
    </row>
    <row r="85" spans="1:3" x14ac:dyDescent="0.25">
      <c r="A85" s="444" t="s">
        <v>1088</v>
      </c>
      <c r="B85" s="521" t="s">
        <v>1089</v>
      </c>
      <c r="C85" s="445"/>
    </row>
    <row r="86" spans="1:3" x14ac:dyDescent="0.25">
      <c r="A86" s="20" t="s">
        <v>1065</v>
      </c>
      <c r="B86" s="1" t="s">
        <v>1066</v>
      </c>
      <c r="C86" s="260"/>
    </row>
    <row r="87" spans="1:3" ht="15.75" thickBot="1" x14ac:dyDescent="0.3">
      <c r="A87" s="262" t="s">
        <v>1090</v>
      </c>
      <c r="B87" s="17" t="s">
        <v>672</v>
      </c>
      <c r="C87" s="261"/>
    </row>
    <row r="88" spans="1:3" ht="15.75" thickBot="1" x14ac:dyDescent="0.3"/>
    <row r="89" spans="1:3" ht="16.5" thickBot="1" x14ac:dyDescent="0.35">
      <c r="A89" s="535" t="s">
        <v>1091</v>
      </c>
    </row>
    <row r="90" spans="1:3" ht="15.75" thickBot="1" x14ac:dyDescent="0.3">
      <c r="A90" s="93" t="s">
        <v>1029</v>
      </c>
      <c r="B90" s="94"/>
      <c r="C90" s="95"/>
    </row>
    <row r="91" spans="1:3" ht="15.75" thickBot="1" x14ac:dyDescent="0.3">
      <c r="A91" s="314" t="s">
        <v>82</v>
      </c>
      <c r="B91" s="44" t="s">
        <v>83</v>
      </c>
      <c r="C91" s="272" t="s">
        <v>30</v>
      </c>
    </row>
    <row r="92" spans="1:3" x14ac:dyDescent="0.25">
      <c r="A92" s="523" t="s">
        <v>1055</v>
      </c>
      <c r="B92" s="13" t="s">
        <v>1056</v>
      </c>
      <c r="C92" s="342">
        <v>4</v>
      </c>
    </row>
    <row r="93" spans="1:3" x14ac:dyDescent="0.25">
      <c r="A93" s="524"/>
      <c r="B93" s="292" t="s">
        <v>1033</v>
      </c>
      <c r="C93" s="260">
        <v>3</v>
      </c>
    </row>
    <row r="94" spans="1:3" ht="15.75" thickBot="1" x14ac:dyDescent="0.3">
      <c r="A94" s="525"/>
      <c r="B94" s="378" t="s">
        <v>1034</v>
      </c>
      <c r="C94" s="261">
        <v>3</v>
      </c>
    </row>
    <row r="95" spans="1:3" ht="15.75" thickBot="1" x14ac:dyDescent="0.3">
      <c r="A95" s="526" t="s">
        <v>315</v>
      </c>
      <c r="B95" s="381"/>
      <c r="C95" s="382"/>
    </row>
    <row r="96" spans="1:3" x14ac:dyDescent="0.25">
      <c r="A96" s="527" t="s">
        <v>1035</v>
      </c>
      <c r="B96" s="397" t="s">
        <v>1036</v>
      </c>
      <c r="C96" s="342">
        <v>8</v>
      </c>
    </row>
    <row r="97" spans="1:3" x14ac:dyDescent="0.25">
      <c r="A97" s="528"/>
      <c r="B97" s="1"/>
      <c r="C97" s="260"/>
    </row>
    <row r="98" spans="1:3" x14ac:dyDescent="0.25">
      <c r="A98" s="528"/>
      <c r="B98" s="1"/>
      <c r="C98" s="260"/>
    </row>
    <row r="99" spans="1:3" ht="15.75" thickBot="1" x14ac:dyDescent="0.3">
      <c r="A99" s="529"/>
      <c r="B99" s="51"/>
      <c r="C99" s="345"/>
    </row>
    <row r="100" spans="1:3" ht="15.75" thickBot="1" x14ac:dyDescent="0.3">
      <c r="A100" s="346"/>
      <c r="B100" s="347" t="s">
        <v>53</v>
      </c>
      <c r="C100" s="348">
        <f>SUM(C92:C99)</f>
        <v>18</v>
      </c>
    </row>
    <row r="101" spans="1:3" ht="15.75" thickBot="1" x14ac:dyDescent="0.3">
      <c r="A101" s="519"/>
      <c r="B101" s="148" t="s">
        <v>1039</v>
      </c>
      <c r="C101" s="369"/>
    </row>
    <row r="102" spans="1:3" x14ac:dyDescent="0.25">
      <c r="A102" s="444" t="s">
        <v>1049</v>
      </c>
      <c r="B102" s="521" t="s">
        <v>382</v>
      </c>
      <c r="C102" s="445"/>
    </row>
    <row r="103" spans="1:3" x14ac:dyDescent="0.25">
      <c r="A103" s="20" t="s">
        <v>1092</v>
      </c>
      <c r="B103" s="2" t="s">
        <v>1093</v>
      </c>
      <c r="C103" s="260"/>
    </row>
    <row r="104" spans="1:3" ht="15.75" thickBot="1" x14ac:dyDescent="0.3">
      <c r="A104" s="20" t="s">
        <v>1094</v>
      </c>
      <c r="B104" s="2" t="s">
        <v>1095</v>
      </c>
      <c r="C104" s="260"/>
    </row>
    <row r="105" spans="1:3" ht="15.75" thickBot="1" x14ac:dyDescent="0.3">
      <c r="A105" s="519"/>
      <c r="B105" s="148" t="s">
        <v>1048</v>
      </c>
      <c r="C105" s="149"/>
    </row>
    <row r="106" spans="1:3" x14ac:dyDescent="0.25">
      <c r="A106" s="444" t="s">
        <v>1096</v>
      </c>
      <c r="B106" s="521" t="s">
        <v>1097</v>
      </c>
      <c r="C106" s="445"/>
    </row>
    <row r="107" spans="1:3" x14ac:dyDescent="0.25">
      <c r="A107" s="20" t="s">
        <v>1098</v>
      </c>
      <c r="B107" s="1" t="s">
        <v>1099</v>
      </c>
      <c r="C107" s="260"/>
    </row>
    <row r="108" spans="1:3" ht="15.75" thickBot="1" x14ac:dyDescent="0.3"/>
    <row r="109" spans="1:3" ht="16.5" thickBot="1" x14ac:dyDescent="0.3">
      <c r="A109" s="536" t="s">
        <v>1100</v>
      </c>
    </row>
    <row r="110" spans="1:3" ht="15.75" thickBot="1" x14ac:dyDescent="0.3">
      <c r="A110" s="93" t="s">
        <v>1029</v>
      </c>
      <c r="B110" s="94"/>
      <c r="C110" s="95"/>
    </row>
    <row r="111" spans="1:3" ht="15.75" thickBot="1" x14ac:dyDescent="0.3">
      <c r="A111" s="314" t="s">
        <v>82</v>
      </c>
      <c r="B111" s="44" t="s">
        <v>83</v>
      </c>
      <c r="C111" s="272" t="s">
        <v>30</v>
      </c>
    </row>
    <row r="112" spans="1:3" x14ac:dyDescent="0.25">
      <c r="A112" s="523" t="s">
        <v>1055</v>
      </c>
      <c r="B112" s="13" t="s">
        <v>1056</v>
      </c>
      <c r="C112" s="342">
        <v>4</v>
      </c>
    </row>
    <row r="113" spans="1:3" x14ac:dyDescent="0.25">
      <c r="A113" s="524"/>
      <c r="B113" s="292" t="s">
        <v>1033</v>
      </c>
      <c r="C113" s="260">
        <v>3</v>
      </c>
    </row>
    <row r="114" spans="1:3" ht="15.75" thickBot="1" x14ac:dyDescent="0.3">
      <c r="A114" s="525"/>
      <c r="B114" s="378" t="s">
        <v>1034</v>
      </c>
      <c r="C114" s="261">
        <v>3</v>
      </c>
    </row>
    <row r="115" spans="1:3" ht="15.75" thickBot="1" x14ac:dyDescent="0.3">
      <c r="A115" s="526" t="s">
        <v>315</v>
      </c>
      <c r="B115" s="381"/>
      <c r="C115" s="382"/>
    </row>
    <row r="116" spans="1:3" x14ac:dyDescent="0.25">
      <c r="A116" s="527" t="s">
        <v>1035</v>
      </c>
      <c r="B116" s="397" t="s">
        <v>1036</v>
      </c>
      <c r="C116" s="342">
        <v>8</v>
      </c>
    </row>
    <row r="117" spans="1:3" x14ac:dyDescent="0.25">
      <c r="A117" s="528"/>
      <c r="B117" s="1"/>
      <c r="C117" s="260"/>
    </row>
    <row r="118" spans="1:3" x14ac:dyDescent="0.25">
      <c r="A118" s="528"/>
      <c r="B118" s="1"/>
      <c r="C118" s="260"/>
    </row>
    <row r="119" spans="1:3" ht="15.75" thickBot="1" x14ac:dyDescent="0.3">
      <c r="A119" s="529"/>
      <c r="B119" s="51"/>
      <c r="C119" s="345"/>
    </row>
    <row r="120" spans="1:3" ht="15.75" thickBot="1" x14ac:dyDescent="0.3">
      <c r="A120" s="346"/>
      <c r="B120" s="347" t="s">
        <v>53</v>
      </c>
      <c r="C120" s="348">
        <f>SUM(C112:C119)</f>
        <v>18</v>
      </c>
    </row>
    <row r="121" spans="1:3" ht="15.75" thickBot="1" x14ac:dyDescent="0.3">
      <c r="A121" s="519"/>
      <c r="B121" s="148" t="s">
        <v>1039</v>
      </c>
      <c r="C121" s="369"/>
    </row>
    <row r="122" spans="1:3" x14ac:dyDescent="0.25">
      <c r="A122" s="444" t="s">
        <v>1101</v>
      </c>
      <c r="B122" s="521" t="s">
        <v>1102</v>
      </c>
      <c r="C122" s="445"/>
    </row>
    <row r="123" spans="1:3" x14ac:dyDescent="0.25">
      <c r="A123" s="20" t="s">
        <v>1103</v>
      </c>
      <c r="B123" s="2" t="s">
        <v>1104</v>
      </c>
      <c r="C123" s="260"/>
    </row>
    <row r="124" spans="1:3" x14ac:dyDescent="0.25">
      <c r="A124" s="20" t="s">
        <v>1105</v>
      </c>
      <c r="B124" s="2" t="s">
        <v>1106</v>
      </c>
      <c r="C124" s="260"/>
    </row>
    <row r="125" spans="1:3" ht="15.75" thickBot="1" x14ac:dyDescent="0.3">
      <c r="A125" s="20"/>
      <c r="B125" s="2"/>
      <c r="C125" s="260"/>
    </row>
    <row r="126" spans="1:3" ht="15.75" thickBot="1" x14ac:dyDescent="0.3">
      <c r="A126" s="519"/>
      <c r="B126" s="148" t="s">
        <v>1048</v>
      </c>
      <c r="C126" s="149"/>
    </row>
    <row r="127" spans="1:3" x14ac:dyDescent="0.25">
      <c r="A127" s="444" t="s">
        <v>1065</v>
      </c>
      <c r="B127" s="521" t="s">
        <v>1066</v>
      </c>
      <c r="C127" s="445"/>
    </row>
    <row r="128" spans="1:3" x14ac:dyDescent="0.25">
      <c r="A128" s="20" t="s">
        <v>1107</v>
      </c>
      <c r="B128" s="1" t="s">
        <v>1108</v>
      </c>
      <c r="C128" s="260"/>
    </row>
    <row r="129" spans="1:3" x14ac:dyDescent="0.25">
      <c r="A129" s="20" t="s">
        <v>1090</v>
      </c>
      <c r="B129" s="1" t="s">
        <v>672</v>
      </c>
      <c r="C129" s="20"/>
    </row>
    <row r="130" spans="1:3" ht="15.75" thickBot="1" x14ac:dyDescent="0.3"/>
    <row r="131" spans="1:3" ht="15.75" thickBot="1" x14ac:dyDescent="0.3">
      <c r="A131" s="537" t="s">
        <v>1109</v>
      </c>
    </row>
    <row r="132" spans="1:3" ht="15.75" thickBot="1" x14ac:dyDescent="0.3">
      <c r="A132" s="93" t="s">
        <v>1029</v>
      </c>
      <c r="B132" s="94"/>
      <c r="C132" s="95"/>
    </row>
    <row r="133" spans="1:3" ht="15.75" thickBot="1" x14ac:dyDescent="0.3">
      <c r="A133" s="314" t="s">
        <v>82</v>
      </c>
      <c r="B133" s="44" t="s">
        <v>83</v>
      </c>
      <c r="C133" s="272" t="s">
        <v>30</v>
      </c>
    </row>
    <row r="134" spans="1:3" x14ac:dyDescent="0.25">
      <c r="A134" s="523" t="s">
        <v>1110</v>
      </c>
      <c r="B134" s="13" t="s">
        <v>1111</v>
      </c>
      <c r="C134" s="342">
        <v>3</v>
      </c>
    </row>
    <row r="135" spans="1:3" x14ac:dyDescent="0.25">
      <c r="A135" s="524"/>
      <c r="B135" s="292" t="s">
        <v>1033</v>
      </c>
      <c r="C135" s="260">
        <v>3</v>
      </c>
    </row>
    <row r="136" spans="1:3" ht="15.75" thickBot="1" x14ac:dyDescent="0.3">
      <c r="A136" s="525"/>
      <c r="B136" s="378" t="s">
        <v>1034</v>
      </c>
      <c r="C136" s="261">
        <v>3</v>
      </c>
    </row>
    <row r="137" spans="1:3" ht="15.75" thickBot="1" x14ac:dyDescent="0.3">
      <c r="A137" s="526" t="s">
        <v>315</v>
      </c>
      <c r="B137" s="381"/>
      <c r="C137" s="382"/>
    </row>
    <row r="138" spans="1:3" x14ac:dyDescent="0.25">
      <c r="A138" s="527" t="s">
        <v>1035</v>
      </c>
      <c r="B138" s="397" t="s">
        <v>1036</v>
      </c>
      <c r="C138" s="342">
        <v>8</v>
      </c>
    </row>
    <row r="139" spans="1:3" x14ac:dyDescent="0.25">
      <c r="A139" s="528" t="s">
        <v>1112</v>
      </c>
      <c r="B139" s="1" t="s">
        <v>1113</v>
      </c>
      <c r="C139" s="260">
        <v>1</v>
      </c>
    </row>
    <row r="140" spans="1:3" x14ac:dyDescent="0.25">
      <c r="A140" s="528"/>
      <c r="B140" s="1"/>
      <c r="C140" s="260"/>
    </row>
    <row r="141" spans="1:3" ht="15.75" thickBot="1" x14ac:dyDescent="0.3">
      <c r="A141" s="529"/>
      <c r="B141" s="51"/>
      <c r="C141" s="345"/>
    </row>
    <row r="142" spans="1:3" ht="15.75" thickBot="1" x14ac:dyDescent="0.3">
      <c r="A142" s="346"/>
      <c r="B142" s="347" t="s">
        <v>53</v>
      </c>
      <c r="C142" s="348">
        <f>SUM(C134:C141)</f>
        <v>18</v>
      </c>
    </row>
    <row r="143" spans="1:3" ht="15.75" thickBot="1" x14ac:dyDescent="0.3">
      <c r="A143" s="519"/>
      <c r="B143" s="148" t="s">
        <v>1039</v>
      </c>
      <c r="C143" s="369"/>
    </row>
    <row r="144" spans="1:3" x14ac:dyDescent="0.25">
      <c r="A144" s="538" t="s">
        <v>1114</v>
      </c>
      <c r="B144" s="13" t="s">
        <v>1115</v>
      </c>
      <c r="C144" s="342"/>
    </row>
    <row r="145" spans="1:3" ht="15.75" thickBot="1" x14ac:dyDescent="0.3">
      <c r="A145" s="529" t="s">
        <v>1116</v>
      </c>
      <c r="B145" s="51" t="s">
        <v>1117</v>
      </c>
      <c r="C145" s="261"/>
    </row>
    <row r="146" spans="1:3" ht="15.75" thickBot="1" x14ac:dyDescent="0.3">
      <c r="A146" s="539"/>
      <c r="B146" s="350" t="s">
        <v>1048</v>
      </c>
      <c r="C146" s="540"/>
    </row>
    <row r="147" spans="1:3" x14ac:dyDescent="0.25">
      <c r="A147" s="538" t="s">
        <v>1118</v>
      </c>
      <c r="B147" s="13" t="s">
        <v>1119</v>
      </c>
      <c r="C147" s="342"/>
    </row>
    <row r="148" spans="1:3" x14ac:dyDescent="0.25">
      <c r="A148" s="528" t="s">
        <v>1120</v>
      </c>
      <c r="B148" s="1" t="s">
        <v>1121</v>
      </c>
      <c r="C148" s="260"/>
    </row>
    <row r="149" spans="1:3" x14ac:dyDescent="0.25">
      <c r="A149" s="666" t="s">
        <v>1090</v>
      </c>
      <c r="B149" s="391" t="s">
        <v>672</v>
      </c>
      <c r="C149" s="393"/>
    </row>
    <row r="150" spans="1:3" ht="15.75" thickBot="1" x14ac:dyDescent="0.3"/>
    <row r="151" spans="1:3" ht="16.5" thickBot="1" x14ac:dyDescent="0.35">
      <c r="A151" s="387" t="s">
        <v>19</v>
      </c>
    </row>
    <row r="152" spans="1:3" ht="26.25" thickBot="1" x14ac:dyDescent="0.3">
      <c r="A152" s="541" t="s">
        <v>1029</v>
      </c>
      <c r="B152" s="58"/>
      <c r="C152" s="59"/>
    </row>
    <row r="153" spans="1:3" ht="15.75" thickBot="1" x14ac:dyDescent="0.3">
      <c r="A153" s="542" t="s">
        <v>82</v>
      </c>
      <c r="B153" s="97" t="s">
        <v>83</v>
      </c>
      <c r="C153" s="98" t="s">
        <v>30</v>
      </c>
    </row>
    <row r="154" spans="1:3" x14ac:dyDescent="0.25">
      <c r="A154" s="543"/>
      <c r="B154" s="544" t="s">
        <v>20</v>
      </c>
      <c r="C154" s="342">
        <v>3</v>
      </c>
    </row>
    <row r="155" spans="1:3" ht="15.75" thickBot="1" x14ac:dyDescent="0.3">
      <c r="A155" s="391" t="s">
        <v>1122</v>
      </c>
      <c r="B155" s="392" t="s">
        <v>1123</v>
      </c>
      <c r="C155" s="393">
        <v>2</v>
      </c>
    </row>
    <row r="156" spans="1:3" ht="15.75" thickBot="1" x14ac:dyDescent="0.3">
      <c r="A156" s="394" t="s">
        <v>315</v>
      </c>
      <c r="B156" s="395"/>
      <c r="C156" s="396"/>
    </row>
    <row r="157" spans="1:3" x14ac:dyDescent="0.25">
      <c r="A157" s="397" t="s">
        <v>1035</v>
      </c>
      <c r="B157" s="398" t="s">
        <v>1124</v>
      </c>
      <c r="C157" s="342">
        <v>8</v>
      </c>
    </row>
    <row r="158" spans="1:3" x14ac:dyDescent="0.25">
      <c r="A158" s="292"/>
      <c r="B158" s="545" t="s">
        <v>1033</v>
      </c>
      <c r="C158" s="260">
        <v>3</v>
      </c>
    </row>
    <row r="159" spans="1:3" x14ac:dyDescent="0.25">
      <c r="A159" s="292"/>
      <c r="B159" s="545" t="s">
        <v>1034</v>
      </c>
      <c r="C159" s="260">
        <v>3</v>
      </c>
    </row>
    <row r="160" spans="1:3" x14ac:dyDescent="0.25">
      <c r="A160" s="1"/>
      <c r="B160" s="2"/>
      <c r="C160" s="355"/>
    </row>
    <row r="161" spans="1:3" ht="15.75" thickBot="1" x14ac:dyDescent="0.3">
      <c r="A161" s="51"/>
      <c r="B161" s="51"/>
      <c r="C161" s="261"/>
    </row>
    <row r="162" spans="1:3" ht="15.75" thickBot="1" x14ac:dyDescent="0.3">
      <c r="A162" s="400"/>
      <c r="B162" s="104" t="s">
        <v>53</v>
      </c>
      <c r="C162" s="401">
        <f>SUM(C154:C161)</f>
        <v>19</v>
      </c>
    </row>
    <row r="163" spans="1:3" ht="15.75" thickBot="1" x14ac:dyDescent="0.3">
      <c r="A163" s="368"/>
      <c r="B163" s="148" t="s">
        <v>1039</v>
      </c>
      <c r="C163" s="369"/>
    </row>
    <row r="164" spans="1:3" x14ac:dyDescent="0.25">
      <c r="A164" s="375" t="s">
        <v>1125</v>
      </c>
      <c r="B164" s="12" t="s">
        <v>948</v>
      </c>
      <c r="C164" s="342"/>
    </row>
    <row r="165" spans="1:3" ht="25.5" x14ac:dyDescent="0.25">
      <c r="A165" s="1" t="s">
        <v>1126</v>
      </c>
      <c r="B165" s="5" t="s">
        <v>1127</v>
      </c>
      <c r="C165" s="260"/>
    </row>
    <row r="166" spans="1:3" ht="15.75" thickBot="1" x14ac:dyDescent="0.3">
      <c r="A166" s="1" t="s">
        <v>1128</v>
      </c>
      <c r="B166" s="5" t="s">
        <v>1129</v>
      </c>
      <c r="C166" s="282"/>
    </row>
    <row r="167" spans="1:3" ht="15.75" thickBot="1" x14ac:dyDescent="0.3">
      <c r="A167" s="368"/>
      <c r="B167" s="148" t="s">
        <v>1048</v>
      </c>
      <c r="C167" s="369"/>
    </row>
    <row r="168" spans="1:3" x14ac:dyDescent="0.25">
      <c r="A168" s="214" t="s">
        <v>1130</v>
      </c>
      <c r="B168" s="5" t="s">
        <v>1131</v>
      </c>
      <c r="C168" s="260"/>
    </row>
    <row r="169" spans="1:3" x14ac:dyDescent="0.25">
      <c r="A169" s="1" t="s">
        <v>1132</v>
      </c>
      <c r="B169" s="5" t="s">
        <v>768</v>
      </c>
      <c r="C169" s="260"/>
    </row>
    <row r="170" spans="1:3" ht="15.75" thickBot="1" x14ac:dyDescent="0.3">
      <c r="A170" s="17" t="s">
        <v>1133</v>
      </c>
      <c r="B170" s="16" t="s">
        <v>1134</v>
      </c>
      <c r="C170" s="261"/>
    </row>
    <row r="171" spans="1:3" ht="15.75" thickBot="1" x14ac:dyDescent="0.3"/>
    <row r="172" spans="1:3" ht="15.75" x14ac:dyDescent="0.25">
      <c r="A172" s="421" t="s">
        <v>1135</v>
      </c>
    </row>
    <row r="173" spans="1:3" ht="26.25" thickBot="1" x14ac:dyDescent="0.3">
      <c r="A173" s="546" t="s">
        <v>1029</v>
      </c>
      <c r="B173" s="94"/>
      <c r="C173" s="95"/>
    </row>
    <row r="174" spans="1:3" ht="15.75" thickBot="1" x14ac:dyDescent="0.3">
      <c r="A174" s="44" t="s">
        <v>82</v>
      </c>
      <c r="B174" s="44" t="s">
        <v>83</v>
      </c>
      <c r="C174" s="272" t="s">
        <v>30</v>
      </c>
    </row>
    <row r="175" spans="1:3" x14ac:dyDescent="0.25">
      <c r="A175" s="375" t="s">
        <v>1136</v>
      </c>
      <c r="B175" s="255" t="s">
        <v>1137</v>
      </c>
      <c r="C175" s="100">
        <v>3</v>
      </c>
    </row>
    <row r="176" spans="1:3" x14ac:dyDescent="0.25">
      <c r="A176" s="2" t="s">
        <v>1138</v>
      </c>
      <c r="B176" s="354" t="s">
        <v>1139</v>
      </c>
      <c r="C176" s="102">
        <v>3</v>
      </c>
    </row>
    <row r="177" spans="1:3" x14ac:dyDescent="0.25">
      <c r="A177" s="292"/>
      <c r="B177" s="291" t="s">
        <v>1034</v>
      </c>
      <c r="C177" s="102">
        <v>3</v>
      </c>
    </row>
    <row r="178" spans="1:3" ht="15.75" thickBot="1" x14ac:dyDescent="0.3">
      <c r="A178" s="51"/>
      <c r="B178" s="51"/>
      <c r="C178" s="52"/>
    </row>
    <row r="179" spans="1:3" ht="15.75" thickBot="1" x14ac:dyDescent="0.3">
      <c r="A179" s="380" t="s">
        <v>315</v>
      </c>
      <c r="B179" s="381"/>
      <c r="C179" s="382"/>
    </row>
    <row r="180" spans="1:3" x14ac:dyDescent="0.25">
      <c r="A180" s="547" t="s">
        <v>1035</v>
      </c>
      <c r="B180" s="410" t="s">
        <v>1140</v>
      </c>
      <c r="C180" s="100">
        <v>8</v>
      </c>
    </row>
    <row r="181" spans="1:3" x14ac:dyDescent="0.25">
      <c r="A181" s="2"/>
      <c r="B181" s="2"/>
      <c r="C181" s="282"/>
    </row>
    <row r="182" spans="1:3" ht="15.75" thickBot="1" x14ac:dyDescent="0.3">
      <c r="A182" s="415"/>
      <c r="B182" s="415"/>
      <c r="C182" s="548"/>
    </row>
    <row r="183" spans="1:3" ht="15.75" thickBot="1" x14ac:dyDescent="0.3">
      <c r="A183" s="400"/>
      <c r="B183" s="104" t="s">
        <v>53</v>
      </c>
      <c r="C183" s="401">
        <f>SUM(C175:C182)</f>
        <v>17</v>
      </c>
    </row>
    <row r="184" spans="1:3" x14ac:dyDescent="0.25">
      <c r="A184" s="375"/>
      <c r="B184" s="470" t="s">
        <v>1048</v>
      </c>
      <c r="C184" s="549"/>
    </row>
    <row r="185" spans="1:3" x14ac:dyDescent="0.25">
      <c r="A185" s="2" t="s">
        <v>1141</v>
      </c>
      <c r="B185" s="354" t="s">
        <v>1142</v>
      </c>
      <c r="C185" s="282"/>
    </row>
    <row r="186" spans="1:3" x14ac:dyDescent="0.25">
      <c r="A186" s="2" t="s">
        <v>1143</v>
      </c>
      <c r="B186" s="354" t="s">
        <v>1144</v>
      </c>
      <c r="C186" s="282"/>
    </row>
    <row r="187" spans="1:3" ht="15.75" thickBot="1" x14ac:dyDescent="0.3"/>
    <row r="188" spans="1:3" ht="15.75" x14ac:dyDescent="0.25">
      <c r="A188" s="437" t="s">
        <v>1145</v>
      </c>
    </row>
    <row r="189" spans="1:3" ht="26.25" thickBot="1" x14ac:dyDescent="0.3">
      <c r="A189" s="546" t="s">
        <v>1029</v>
      </c>
      <c r="B189" s="94"/>
      <c r="C189" s="95"/>
    </row>
    <row r="190" spans="1:3" ht="15.75" thickBot="1" x14ac:dyDescent="0.3">
      <c r="A190" s="96" t="s">
        <v>82</v>
      </c>
      <c r="B190" s="97" t="s">
        <v>83</v>
      </c>
      <c r="C190" s="98" t="s">
        <v>30</v>
      </c>
    </row>
    <row r="191" spans="1:3" x14ac:dyDescent="0.25">
      <c r="A191" s="354" t="s">
        <v>1136</v>
      </c>
      <c r="B191" s="354" t="s">
        <v>1137</v>
      </c>
      <c r="C191" s="260">
        <v>3</v>
      </c>
    </row>
    <row r="192" spans="1:3" x14ac:dyDescent="0.25">
      <c r="A192" s="354" t="s">
        <v>1122</v>
      </c>
      <c r="B192" s="354" t="s">
        <v>946</v>
      </c>
      <c r="C192" s="260">
        <v>2</v>
      </c>
    </row>
    <row r="193" spans="1:3" x14ac:dyDescent="0.25">
      <c r="A193" s="291"/>
      <c r="B193" s="291" t="s">
        <v>1034</v>
      </c>
      <c r="C193" s="260">
        <v>3</v>
      </c>
    </row>
    <row r="194" spans="1:3" ht="15.75" thickBot="1" x14ac:dyDescent="0.3">
      <c r="A194" s="414"/>
      <c r="B194" s="214"/>
      <c r="C194" s="474"/>
    </row>
    <row r="195" spans="1:3" ht="15.75" thickBot="1" x14ac:dyDescent="0.3">
      <c r="A195" s="339" t="s">
        <v>315</v>
      </c>
      <c r="B195" s="339"/>
      <c r="C195" s="340"/>
    </row>
    <row r="196" spans="1:3" x14ac:dyDescent="0.25">
      <c r="A196" s="410" t="s">
        <v>1035</v>
      </c>
      <c r="B196" s="410" t="s">
        <v>1140</v>
      </c>
      <c r="C196" s="342">
        <v>8</v>
      </c>
    </row>
    <row r="197" spans="1:3" x14ac:dyDescent="0.25">
      <c r="A197" s="2"/>
      <c r="B197" s="2"/>
      <c r="C197" s="260"/>
    </row>
    <row r="198" spans="1:3" ht="15.75" thickBot="1" x14ac:dyDescent="0.3">
      <c r="A198" s="51"/>
      <c r="B198" s="51"/>
      <c r="C198" s="52"/>
    </row>
    <row r="199" spans="1:3" ht="15.75" thickBot="1" x14ac:dyDescent="0.3">
      <c r="A199" s="346"/>
      <c r="B199" s="347" t="s">
        <v>53</v>
      </c>
      <c r="C199" s="348">
        <f>SUM(C191:C198)</f>
        <v>16</v>
      </c>
    </row>
    <row r="200" spans="1:3" ht="15.75" thickBot="1" x14ac:dyDescent="0.3">
      <c r="A200" s="519"/>
      <c r="B200" s="148" t="s">
        <v>1048</v>
      </c>
      <c r="C200" s="149"/>
    </row>
    <row r="201" spans="1:3" ht="25.5" x14ac:dyDescent="0.25">
      <c r="A201" s="341" t="s">
        <v>1146</v>
      </c>
      <c r="B201" s="255" t="s">
        <v>1147</v>
      </c>
      <c r="C201" s="342"/>
    </row>
    <row r="202" spans="1:3" x14ac:dyDescent="0.25">
      <c r="A202" s="354" t="s">
        <v>1148</v>
      </c>
      <c r="B202" s="354" t="s">
        <v>1149</v>
      </c>
      <c r="C202" s="260"/>
    </row>
    <row r="203" spans="1:3" ht="15.75" thickBot="1" x14ac:dyDescent="0.3"/>
    <row r="204" spans="1:3" ht="15.75" x14ac:dyDescent="0.25">
      <c r="A204" s="421" t="s">
        <v>1150</v>
      </c>
    </row>
    <row r="205" spans="1:3" ht="26.25" thickBot="1" x14ac:dyDescent="0.3">
      <c r="A205" s="546" t="s">
        <v>1029</v>
      </c>
      <c r="B205" s="94"/>
      <c r="C205" s="95"/>
    </row>
    <row r="206" spans="1:3" ht="15.75" thickBot="1" x14ac:dyDescent="0.3">
      <c r="A206" s="314" t="s">
        <v>82</v>
      </c>
      <c r="B206" s="44" t="s">
        <v>83</v>
      </c>
      <c r="C206" s="45" t="s">
        <v>30</v>
      </c>
    </row>
    <row r="207" spans="1:3" x14ac:dyDescent="0.25">
      <c r="A207" s="255" t="s">
        <v>1151</v>
      </c>
      <c r="B207" s="255" t="s">
        <v>1152</v>
      </c>
      <c r="C207" s="342">
        <v>4</v>
      </c>
    </row>
    <row r="208" spans="1:3" x14ac:dyDescent="0.25">
      <c r="A208" s="291"/>
      <c r="B208" s="291" t="s">
        <v>1153</v>
      </c>
      <c r="C208" s="260">
        <v>3</v>
      </c>
    </row>
    <row r="209" spans="1:3" x14ac:dyDescent="0.25">
      <c r="A209" s="2" t="s">
        <v>1154</v>
      </c>
      <c r="B209" s="354" t="s">
        <v>1155</v>
      </c>
      <c r="C209" s="282"/>
    </row>
    <row r="210" spans="1:3" x14ac:dyDescent="0.25">
      <c r="A210" s="354" t="s">
        <v>1156</v>
      </c>
      <c r="B210" s="354" t="s">
        <v>1157</v>
      </c>
      <c r="C210" s="260"/>
    </row>
    <row r="211" spans="1:3" x14ac:dyDescent="0.25">
      <c r="A211" s="354" t="s">
        <v>1158</v>
      </c>
      <c r="B211" s="354" t="s">
        <v>1159</v>
      </c>
      <c r="C211" s="260"/>
    </row>
    <row r="212" spans="1:3" x14ac:dyDescent="0.25">
      <c r="A212" s="291"/>
      <c r="B212" s="291" t="s">
        <v>1034</v>
      </c>
      <c r="C212" s="260">
        <v>3</v>
      </c>
    </row>
    <row r="213" spans="1:3" x14ac:dyDescent="0.25">
      <c r="A213" s="2" t="s">
        <v>1160</v>
      </c>
      <c r="B213" s="354" t="s">
        <v>1161</v>
      </c>
      <c r="C213" s="282"/>
    </row>
    <row r="214" spans="1:3" x14ac:dyDescent="0.25">
      <c r="A214" s="2" t="s">
        <v>1162</v>
      </c>
      <c r="B214" s="354" t="s">
        <v>1163</v>
      </c>
      <c r="C214" s="282"/>
    </row>
    <row r="215" spans="1:3" ht="15.75" thickBot="1" x14ac:dyDescent="0.3">
      <c r="A215" s="415" t="s">
        <v>1164</v>
      </c>
      <c r="B215" s="550" t="s">
        <v>1165</v>
      </c>
      <c r="C215" s="548"/>
    </row>
    <row r="216" spans="1:3" ht="15.75" thickBot="1" x14ac:dyDescent="0.3">
      <c r="A216" s="394" t="s">
        <v>315</v>
      </c>
      <c r="B216" s="395"/>
      <c r="C216" s="396"/>
    </row>
    <row r="217" spans="1:3" x14ac:dyDescent="0.25">
      <c r="A217" s="410" t="s">
        <v>1035</v>
      </c>
      <c r="B217" s="410" t="s">
        <v>1140</v>
      </c>
      <c r="C217" s="342">
        <v>8</v>
      </c>
    </row>
    <row r="218" spans="1:3" x14ac:dyDescent="0.25">
      <c r="A218" s="2"/>
      <c r="B218" s="2"/>
      <c r="C218" s="260"/>
    </row>
    <row r="219" spans="1:3" ht="15.75" thickBot="1" x14ac:dyDescent="0.3">
      <c r="A219" s="51"/>
      <c r="B219" s="51"/>
      <c r="C219" s="52"/>
    </row>
    <row r="220" spans="1:3" ht="15.75" thickBot="1" x14ac:dyDescent="0.3">
      <c r="A220" s="425"/>
      <c r="B220" s="270" t="s">
        <v>53</v>
      </c>
      <c r="C220" s="64">
        <f>SUM(C207:C219)</f>
        <v>18</v>
      </c>
    </row>
    <row r="221" spans="1:3" ht="15.75" thickBot="1" x14ac:dyDescent="0.3"/>
    <row r="222" spans="1:3" ht="15.75" x14ac:dyDescent="0.25">
      <c r="A222" s="421" t="s">
        <v>1166</v>
      </c>
    </row>
    <row r="223" spans="1:3" ht="26.25" thickBot="1" x14ac:dyDescent="0.3">
      <c r="A223" s="546" t="s">
        <v>1029</v>
      </c>
      <c r="B223" s="94"/>
      <c r="C223" s="95"/>
    </row>
    <row r="224" spans="1:3" ht="15.75" thickBot="1" x14ac:dyDescent="0.3">
      <c r="A224" s="314" t="s">
        <v>82</v>
      </c>
      <c r="B224" s="44" t="s">
        <v>83</v>
      </c>
      <c r="C224" s="272" t="s">
        <v>30</v>
      </c>
    </row>
    <row r="225" spans="1:3" x14ac:dyDescent="0.25">
      <c r="A225" s="460" t="s">
        <v>1167</v>
      </c>
      <c r="B225" s="256" t="s">
        <v>1168</v>
      </c>
      <c r="C225" s="46">
        <v>4</v>
      </c>
    </row>
    <row r="226" spans="1:3" x14ac:dyDescent="0.25">
      <c r="A226" s="446" t="s">
        <v>1169</v>
      </c>
      <c r="B226" s="551" t="s">
        <v>1170</v>
      </c>
      <c r="C226" s="50">
        <v>4</v>
      </c>
    </row>
    <row r="227" spans="1:3" x14ac:dyDescent="0.25">
      <c r="A227" s="446"/>
      <c r="B227" s="551"/>
      <c r="C227" s="50"/>
    </row>
    <row r="228" spans="1:3" x14ac:dyDescent="0.25">
      <c r="A228" s="2"/>
      <c r="B228" s="2"/>
      <c r="C228" s="282"/>
    </row>
    <row r="229" spans="1:3" ht="15.75" thickBot="1" x14ac:dyDescent="0.3">
      <c r="A229" s="552"/>
      <c r="B229" s="553" t="s">
        <v>1034</v>
      </c>
      <c r="C229" s="254">
        <v>3</v>
      </c>
    </row>
    <row r="230" spans="1:3" ht="15.75" thickBot="1" x14ac:dyDescent="0.3">
      <c r="A230" s="394" t="s">
        <v>315</v>
      </c>
      <c r="B230" s="395"/>
      <c r="C230" s="396"/>
    </row>
    <row r="231" spans="1:3" x14ac:dyDescent="0.25">
      <c r="A231" s="554" t="s">
        <v>1035</v>
      </c>
      <c r="B231" s="555" t="s">
        <v>1036</v>
      </c>
      <c r="C231" s="46">
        <v>8</v>
      </c>
    </row>
    <row r="232" spans="1:3" x14ac:dyDescent="0.25">
      <c r="A232" s="446"/>
      <c r="B232" s="551"/>
      <c r="C232" s="50"/>
    </row>
    <row r="233" spans="1:3" ht="15.75" thickBot="1" x14ac:dyDescent="0.3">
      <c r="A233" s="461"/>
      <c r="B233" s="253"/>
      <c r="C233" s="556"/>
    </row>
    <row r="234" spans="1:3" ht="15.75" thickBot="1" x14ac:dyDescent="0.3">
      <c r="A234" s="346"/>
      <c r="B234" s="347" t="s">
        <v>53</v>
      </c>
      <c r="C234" s="348">
        <f>SUM(C225:C233)</f>
        <v>19</v>
      </c>
    </row>
    <row r="235" spans="1:3" ht="15.75" thickBot="1" x14ac:dyDescent="0.3">
      <c r="A235" s="557"/>
      <c r="B235" s="148" t="s">
        <v>1171</v>
      </c>
      <c r="C235" s="436"/>
    </row>
    <row r="236" spans="1:3" x14ac:dyDescent="0.25">
      <c r="A236" s="558" t="s">
        <v>1172</v>
      </c>
      <c r="B236" s="559" t="s">
        <v>1173</v>
      </c>
      <c r="C236" s="431"/>
    </row>
    <row r="237" spans="1:3" x14ac:dyDescent="0.25">
      <c r="A237" s="446" t="s">
        <v>1174</v>
      </c>
      <c r="B237" s="551" t="s">
        <v>1175</v>
      </c>
      <c r="C237" s="50"/>
    </row>
    <row r="238" spans="1:3" ht="15.75" thickBot="1" x14ac:dyDescent="0.3"/>
    <row r="239" spans="1:3" ht="15.75" x14ac:dyDescent="0.25">
      <c r="A239" s="437" t="s">
        <v>1176</v>
      </c>
    </row>
    <row r="240" spans="1:3" ht="26.25" thickBot="1" x14ac:dyDescent="0.3">
      <c r="A240" s="546" t="s">
        <v>1029</v>
      </c>
      <c r="B240" s="94"/>
      <c r="C240" s="95"/>
    </row>
    <row r="241" spans="1:3" ht="15.75" thickBot="1" x14ac:dyDescent="0.3">
      <c r="A241" s="96" t="s">
        <v>82</v>
      </c>
      <c r="B241" s="97" t="s">
        <v>83</v>
      </c>
      <c r="C241" s="98" t="s">
        <v>30</v>
      </c>
    </row>
    <row r="242" spans="1:3" x14ac:dyDescent="0.25">
      <c r="A242" s="68" t="s">
        <v>1169</v>
      </c>
      <c r="B242" s="2" t="s">
        <v>1177</v>
      </c>
      <c r="C242" s="260">
        <v>4</v>
      </c>
    </row>
    <row r="243" spans="1:3" x14ac:dyDescent="0.25">
      <c r="A243" s="68" t="s">
        <v>1178</v>
      </c>
      <c r="B243" s="2" t="s">
        <v>1179</v>
      </c>
      <c r="C243" s="260">
        <v>4</v>
      </c>
    </row>
    <row r="244" spans="1:3" x14ac:dyDescent="0.25">
      <c r="A244" s="363" t="s">
        <v>1035</v>
      </c>
      <c r="B244" s="433" t="s">
        <v>1036</v>
      </c>
      <c r="C244" s="260">
        <v>8</v>
      </c>
    </row>
    <row r="245" spans="1:3" x14ac:dyDescent="0.25">
      <c r="A245" s="338"/>
      <c r="B245" s="292" t="s">
        <v>1034</v>
      </c>
      <c r="C245" s="260">
        <v>3</v>
      </c>
    </row>
    <row r="246" spans="1:3" ht="15.75" thickBot="1" x14ac:dyDescent="0.3">
      <c r="A246" s="346"/>
      <c r="B246" s="347" t="s">
        <v>53</v>
      </c>
      <c r="C246" s="348">
        <f>SUM(C242:C245)</f>
        <v>19</v>
      </c>
    </row>
    <row r="247" spans="1:3" ht="15.75" thickBot="1" x14ac:dyDescent="0.3">
      <c r="A247" s="519"/>
      <c r="B247" s="148" t="s">
        <v>1048</v>
      </c>
      <c r="C247" s="149"/>
    </row>
    <row r="248" spans="1:3" x14ac:dyDescent="0.25">
      <c r="A248" s="560" t="s">
        <v>1180</v>
      </c>
      <c r="B248" s="375" t="s">
        <v>1173</v>
      </c>
      <c r="C248" s="342"/>
    </row>
    <row r="249" spans="1:3" x14ac:dyDescent="0.25">
      <c r="A249" s="68" t="s">
        <v>1174</v>
      </c>
      <c r="B249" s="2" t="s">
        <v>1175</v>
      </c>
      <c r="C249" s="260"/>
    </row>
    <row r="250" spans="1:3" ht="15.75" thickBot="1" x14ac:dyDescent="0.3"/>
    <row r="251" spans="1:3" ht="15.75" x14ac:dyDescent="0.25">
      <c r="A251" s="421" t="s">
        <v>1181</v>
      </c>
    </row>
    <row r="252" spans="1:3" ht="26.25" thickBot="1" x14ac:dyDescent="0.3">
      <c r="A252" s="546" t="s">
        <v>1029</v>
      </c>
      <c r="B252" s="94"/>
      <c r="C252" s="95"/>
    </row>
    <row r="253" spans="1:3" ht="15.75" thickBot="1" x14ac:dyDescent="0.3">
      <c r="A253" s="314" t="s">
        <v>82</v>
      </c>
      <c r="B253" s="44" t="s">
        <v>83</v>
      </c>
      <c r="C253" s="272" t="s">
        <v>30</v>
      </c>
    </row>
    <row r="254" spans="1:3" x14ac:dyDescent="0.25">
      <c r="A254" s="561"/>
      <c r="B254" s="470" t="s">
        <v>1033</v>
      </c>
      <c r="C254" s="342">
        <v>3</v>
      </c>
    </row>
    <row r="255" spans="1:3" x14ac:dyDescent="0.25">
      <c r="A255" s="338"/>
      <c r="B255" s="292" t="s">
        <v>1034</v>
      </c>
      <c r="C255" s="260">
        <v>3</v>
      </c>
    </row>
    <row r="256" spans="1:3" x14ac:dyDescent="0.25">
      <c r="A256" s="363"/>
      <c r="B256" s="2"/>
      <c r="C256" s="282"/>
    </row>
    <row r="257" spans="1:3" ht="15.75" thickBot="1" x14ac:dyDescent="0.3">
      <c r="A257" s="61"/>
      <c r="B257" s="51"/>
      <c r="C257" s="345"/>
    </row>
    <row r="258" spans="1:3" ht="15.75" thickBot="1" x14ac:dyDescent="0.3">
      <c r="A258" s="380" t="s">
        <v>315</v>
      </c>
      <c r="B258" s="381"/>
      <c r="C258" s="382"/>
    </row>
    <row r="259" spans="1:3" x14ac:dyDescent="0.25">
      <c r="A259" s="562" t="s">
        <v>1035</v>
      </c>
      <c r="B259" s="397" t="s">
        <v>1036</v>
      </c>
      <c r="C259" s="342">
        <v>8</v>
      </c>
    </row>
    <row r="260" spans="1:3" x14ac:dyDescent="0.25">
      <c r="A260" s="68"/>
      <c r="B260" s="2"/>
      <c r="C260" s="260"/>
    </row>
    <row r="261" spans="1:3" x14ac:dyDescent="0.25">
      <c r="A261" s="68"/>
      <c r="B261" s="2"/>
      <c r="C261" s="260"/>
    </row>
    <row r="262" spans="1:3" x14ac:dyDescent="0.25">
      <c r="A262" s="68"/>
      <c r="B262" s="2"/>
      <c r="C262" s="260"/>
    </row>
    <row r="263" spans="1:3" ht="15.75" thickBot="1" x14ac:dyDescent="0.3">
      <c r="A263" s="61"/>
      <c r="B263" s="51"/>
      <c r="C263" s="261"/>
    </row>
    <row r="264" spans="1:3" ht="15.75" thickBot="1" x14ac:dyDescent="0.3">
      <c r="A264" s="346"/>
      <c r="B264" s="563" t="s">
        <v>53</v>
      </c>
      <c r="C264" s="348">
        <f>SUM(C254:C263)</f>
        <v>14</v>
      </c>
    </row>
    <row r="265" spans="1:3" ht="15.75" thickBot="1" x14ac:dyDescent="0.3">
      <c r="A265" s="148"/>
      <c r="B265" s="148" t="s">
        <v>1039</v>
      </c>
      <c r="C265" s="149"/>
    </row>
    <row r="266" spans="1:3" x14ac:dyDescent="0.25">
      <c r="A266" s="444" t="s">
        <v>1182</v>
      </c>
      <c r="B266" s="371" t="s">
        <v>1183</v>
      </c>
      <c r="C266" s="564"/>
    </row>
    <row r="267" spans="1:3" x14ac:dyDescent="0.25">
      <c r="A267" s="68" t="s">
        <v>1078</v>
      </c>
      <c r="B267" s="2" t="s">
        <v>1079</v>
      </c>
      <c r="C267" s="355"/>
    </row>
    <row r="268" spans="1:3" ht="15.75" thickBot="1" x14ac:dyDescent="0.3">
      <c r="A268" s="565" t="s">
        <v>1184</v>
      </c>
      <c r="B268" s="415" t="s">
        <v>1185</v>
      </c>
      <c r="C268" s="566"/>
    </row>
    <row r="269" spans="1:3" ht="15.75" thickBot="1" x14ac:dyDescent="0.3">
      <c r="A269" s="519"/>
      <c r="B269" s="148" t="s">
        <v>1048</v>
      </c>
      <c r="C269" s="149"/>
    </row>
    <row r="270" spans="1:3" x14ac:dyDescent="0.25">
      <c r="A270" s="444" t="s">
        <v>1186</v>
      </c>
      <c r="B270" s="371" t="s">
        <v>1187</v>
      </c>
      <c r="C270" s="564"/>
    </row>
    <row r="271" spans="1:3" x14ac:dyDescent="0.25">
      <c r="A271" s="68" t="s">
        <v>1188</v>
      </c>
      <c r="B271" s="2" t="s">
        <v>1189</v>
      </c>
      <c r="C271" s="355"/>
    </row>
    <row r="272" spans="1:3" ht="25.5" x14ac:dyDescent="0.25">
      <c r="A272" s="68" t="s">
        <v>1190</v>
      </c>
      <c r="B272" s="2" t="s">
        <v>1191</v>
      </c>
      <c r="C272" s="355"/>
    </row>
    <row r="273" spans="1:3" x14ac:dyDescent="0.25">
      <c r="A273" s="565" t="s">
        <v>1192</v>
      </c>
      <c r="B273" s="391" t="s">
        <v>1193</v>
      </c>
      <c r="C273" s="566"/>
    </row>
    <row r="274" spans="1:3" ht="15.75" thickBot="1" x14ac:dyDescent="0.3"/>
    <row r="275" spans="1:3" ht="15.75" thickBot="1" x14ac:dyDescent="0.3">
      <c r="A275" s="537" t="s">
        <v>1194</v>
      </c>
    </row>
    <row r="276" spans="1:3" ht="15.75" thickBot="1" x14ac:dyDescent="0.3">
      <c r="A276" s="93" t="s">
        <v>1029</v>
      </c>
      <c r="B276" s="94"/>
      <c r="C276" s="95"/>
    </row>
    <row r="277" spans="1:3" ht="15.75" thickBot="1" x14ac:dyDescent="0.3">
      <c r="A277" s="208" t="s">
        <v>82</v>
      </c>
      <c r="B277" s="324" t="s">
        <v>83</v>
      </c>
      <c r="C277" s="567" t="s">
        <v>30</v>
      </c>
    </row>
    <row r="278" spans="1:3" x14ac:dyDescent="0.25">
      <c r="A278" s="568"/>
      <c r="B278" s="569"/>
      <c r="C278" s="570"/>
    </row>
    <row r="279" spans="1:3" x14ac:dyDescent="0.25">
      <c r="A279" s="571"/>
      <c r="B279" s="572"/>
      <c r="C279" s="573"/>
    </row>
    <row r="280" spans="1:3" x14ac:dyDescent="0.25">
      <c r="A280" s="574"/>
      <c r="B280" s="575" t="s">
        <v>1033</v>
      </c>
      <c r="C280" s="576">
        <v>3</v>
      </c>
    </row>
    <row r="281" spans="1:3" ht="15.75" thickBot="1" x14ac:dyDescent="0.3">
      <c r="A281" s="577"/>
      <c r="B281" s="578" t="s">
        <v>1034</v>
      </c>
      <c r="C281" s="579">
        <v>3</v>
      </c>
    </row>
    <row r="282" spans="1:3" ht="15.75" thickBot="1" x14ac:dyDescent="0.3">
      <c r="A282" s="526" t="s">
        <v>315</v>
      </c>
      <c r="B282" s="381"/>
      <c r="C282" s="382"/>
    </row>
    <row r="283" spans="1:3" x14ac:dyDescent="0.25">
      <c r="A283" s="580" t="s">
        <v>1035</v>
      </c>
      <c r="B283" s="581" t="s">
        <v>1036</v>
      </c>
      <c r="C283" s="582">
        <v>8</v>
      </c>
    </row>
    <row r="284" spans="1:3" x14ac:dyDescent="0.25">
      <c r="A284" s="583"/>
      <c r="B284" s="584"/>
      <c r="C284" s="576"/>
    </row>
    <row r="285" spans="1:3" x14ac:dyDescent="0.25">
      <c r="A285" s="583"/>
      <c r="B285" s="584"/>
      <c r="C285" s="576"/>
    </row>
    <row r="286" spans="1:3" x14ac:dyDescent="0.25">
      <c r="A286" s="583"/>
      <c r="B286" s="584"/>
      <c r="C286" s="576"/>
    </row>
    <row r="287" spans="1:3" ht="15.75" thickBot="1" x14ac:dyDescent="0.3">
      <c r="A287" s="585"/>
      <c r="B287" s="586"/>
      <c r="C287" s="587"/>
    </row>
    <row r="288" spans="1:3" ht="15.75" thickBot="1" x14ac:dyDescent="0.3">
      <c r="A288" s="346"/>
      <c r="B288" s="347" t="s">
        <v>53</v>
      </c>
      <c r="C288" s="588">
        <f>SUM(C278:C287)</f>
        <v>14</v>
      </c>
    </row>
    <row r="289" spans="1:3" ht="15.75" thickBot="1" x14ac:dyDescent="0.3">
      <c r="A289" s="589"/>
      <c r="B289" s="590" t="s">
        <v>1039</v>
      </c>
      <c r="C289" s="591"/>
    </row>
    <row r="290" spans="1:3" x14ac:dyDescent="0.25">
      <c r="A290" s="592" t="s">
        <v>1195</v>
      </c>
      <c r="B290" s="572" t="s">
        <v>1196</v>
      </c>
      <c r="C290" s="573"/>
    </row>
    <row r="291" spans="1:3" x14ac:dyDescent="0.25">
      <c r="A291" s="593" t="s">
        <v>1078</v>
      </c>
      <c r="B291" s="594" t="s">
        <v>1079</v>
      </c>
      <c r="C291" s="576"/>
    </row>
    <row r="292" spans="1:3" ht="15.75" thickBot="1" x14ac:dyDescent="0.3">
      <c r="A292" s="593" t="s">
        <v>1197</v>
      </c>
      <c r="B292" s="594" t="s">
        <v>1198</v>
      </c>
      <c r="C292" s="576"/>
    </row>
    <row r="293" spans="1:3" ht="15.75" thickBot="1" x14ac:dyDescent="0.3">
      <c r="A293" s="589"/>
      <c r="B293" s="590" t="s">
        <v>1048</v>
      </c>
      <c r="C293" s="595"/>
    </row>
    <row r="294" spans="1:3" x14ac:dyDescent="0.25">
      <c r="A294" s="592" t="s">
        <v>1199</v>
      </c>
      <c r="B294" s="572" t="s">
        <v>1200</v>
      </c>
      <c r="C294" s="573"/>
    </row>
    <row r="295" spans="1:3" x14ac:dyDescent="0.25">
      <c r="A295" s="593" t="s">
        <v>1192</v>
      </c>
      <c r="B295" s="584" t="s">
        <v>1193</v>
      </c>
      <c r="C295" s="576"/>
    </row>
    <row r="296" spans="1:3" x14ac:dyDescent="0.25">
      <c r="A296" s="596" t="s">
        <v>1201</v>
      </c>
      <c r="B296" s="597" t="s">
        <v>1202</v>
      </c>
      <c r="C296" s="598"/>
    </row>
    <row r="297" spans="1:3" ht="30.75" thickBot="1" x14ac:dyDescent="0.3">
      <c r="A297" s="599" t="s">
        <v>1190</v>
      </c>
      <c r="B297" s="600" t="s">
        <v>1203</v>
      </c>
      <c r="C297" s="579"/>
    </row>
    <row r="298" spans="1:3" ht="15.75" thickBot="1" x14ac:dyDescent="0.3"/>
    <row r="299" spans="1:3" ht="15.75" x14ac:dyDescent="0.25">
      <c r="A299" s="421" t="s">
        <v>1204</v>
      </c>
    </row>
    <row r="300" spans="1:3" ht="15.75" thickBot="1" x14ac:dyDescent="0.3">
      <c r="A300" s="482" t="s">
        <v>1029</v>
      </c>
      <c r="B300" s="94"/>
      <c r="C300" s="95"/>
    </row>
    <row r="301" spans="1:3" ht="15.75" thickBot="1" x14ac:dyDescent="0.3">
      <c r="A301" s="314" t="s">
        <v>82</v>
      </c>
      <c r="B301" s="44" t="s">
        <v>83</v>
      </c>
      <c r="C301" s="272" t="s">
        <v>30</v>
      </c>
    </row>
    <row r="302" spans="1:3" x14ac:dyDescent="0.25">
      <c r="A302" s="561"/>
      <c r="B302" s="470" t="s">
        <v>1033</v>
      </c>
      <c r="C302" s="342">
        <v>3</v>
      </c>
    </row>
    <row r="303" spans="1:3" x14ac:dyDescent="0.25">
      <c r="A303" s="338"/>
      <c r="B303" s="292" t="s">
        <v>1034</v>
      </c>
      <c r="C303" s="260">
        <v>3</v>
      </c>
    </row>
    <row r="304" spans="1:3" x14ac:dyDescent="0.25">
      <c r="A304" s="20"/>
      <c r="B304" s="2"/>
      <c r="C304" s="282"/>
    </row>
    <row r="305" spans="1:3" ht="15.75" thickBot="1" x14ac:dyDescent="0.3">
      <c r="A305" s="61"/>
      <c r="B305" s="51"/>
      <c r="C305" s="345"/>
    </row>
    <row r="306" spans="1:3" ht="15.75" thickBot="1" x14ac:dyDescent="0.3">
      <c r="A306" s="394" t="s">
        <v>315</v>
      </c>
      <c r="B306" s="395"/>
      <c r="C306" s="396"/>
    </row>
    <row r="307" spans="1:3" x14ac:dyDescent="0.25">
      <c r="A307" s="601" t="s">
        <v>1035</v>
      </c>
      <c r="B307" s="602" t="s">
        <v>1036</v>
      </c>
      <c r="C307" s="445">
        <v>8</v>
      </c>
    </row>
    <row r="308" spans="1:3" x14ac:dyDescent="0.25">
      <c r="A308" s="68"/>
      <c r="B308" s="2"/>
      <c r="C308" s="260"/>
    </row>
    <row r="309" spans="1:3" x14ac:dyDescent="0.25">
      <c r="A309" s="68"/>
      <c r="B309" s="2"/>
      <c r="C309" s="260"/>
    </row>
    <row r="310" spans="1:3" x14ac:dyDescent="0.25">
      <c r="A310" s="68"/>
      <c r="B310" s="2"/>
      <c r="C310" s="260"/>
    </row>
    <row r="311" spans="1:3" ht="15.75" thickBot="1" x14ac:dyDescent="0.3">
      <c r="A311" s="61"/>
      <c r="B311" s="51"/>
      <c r="C311" s="261"/>
    </row>
    <row r="312" spans="1:3" ht="15.75" thickBot="1" x14ac:dyDescent="0.3">
      <c r="A312" s="346"/>
      <c r="B312" s="563" t="s">
        <v>53</v>
      </c>
      <c r="C312" s="348">
        <f>SUM(C302:C311)</f>
        <v>14</v>
      </c>
    </row>
    <row r="313" spans="1:3" ht="15.75" thickBot="1" x14ac:dyDescent="0.3">
      <c r="A313" s="148"/>
      <c r="B313" s="148" t="s">
        <v>1039</v>
      </c>
      <c r="C313" s="149"/>
    </row>
    <row r="314" spans="1:3" x14ac:dyDescent="0.25">
      <c r="A314" s="444" t="s">
        <v>1205</v>
      </c>
      <c r="B314" s="371" t="s">
        <v>1206</v>
      </c>
      <c r="C314" s="564"/>
    </row>
    <row r="315" spans="1:3" x14ac:dyDescent="0.25">
      <c r="A315" s="68" t="s">
        <v>1207</v>
      </c>
      <c r="B315" s="2" t="s">
        <v>1208</v>
      </c>
      <c r="C315" s="355"/>
    </row>
    <row r="316" spans="1:3" ht="15.75" thickBot="1" x14ac:dyDescent="0.3">
      <c r="A316" s="565" t="s">
        <v>1209</v>
      </c>
      <c r="B316" s="415" t="s">
        <v>1210</v>
      </c>
      <c r="C316" s="566"/>
    </row>
    <row r="317" spans="1:3" ht="15.75" thickBot="1" x14ac:dyDescent="0.3">
      <c r="A317" s="519"/>
      <c r="B317" s="148" t="s">
        <v>1048</v>
      </c>
      <c r="C317" s="149"/>
    </row>
    <row r="318" spans="1:3" x14ac:dyDescent="0.25">
      <c r="A318" s="444" t="s">
        <v>1186</v>
      </c>
      <c r="B318" s="371" t="s">
        <v>1187</v>
      </c>
      <c r="C318" s="564"/>
    </row>
    <row r="319" spans="1:3" x14ac:dyDescent="0.25">
      <c r="A319" s="68" t="s">
        <v>1211</v>
      </c>
      <c r="B319" s="2" t="s">
        <v>1212</v>
      </c>
      <c r="C319" s="355"/>
    </row>
    <row r="320" spans="1:3" x14ac:dyDescent="0.25">
      <c r="A320" s="603" t="s">
        <v>1213</v>
      </c>
      <c r="B320" s="604" t="s">
        <v>1214</v>
      </c>
      <c r="C320" s="566"/>
    </row>
    <row r="321" spans="1:3" x14ac:dyDescent="0.25">
      <c r="A321" s="565" t="s">
        <v>1215</v>
      </c>
      <c r="B321" s="391" t="s">
        <v>1216</v>
      </c>
      <c r="C321" s="566"/>
    </row>
    <row r="322" spans="1:3" ht="15.75" thickBot="1" x14ac:dyDescent="0.3"/>
    <row r="323" spans="1:3" ht="16.5" thickBot="1" x14ac:dyDescent="0.3">
      <c r="A323" s="421" t="s">
        <v>1217</v>
      </c>
    </row>
    <row r="324" spans="1:3" ht="26.25" thickBot="1" x14ac:dyDescent="0.3">
      <c r="A324" s="605" t="s">
        <v>1029</v>
      </c>
      <c r="B324" s="264"/>
      <c r="C324" s="265"/>
    </row>
    <row r="325" spans="1:3" ht="15.75" thickBot="1" x14ac:dyDescent="0.3">
      <c r="A325" s="96" t="s">
        <v>82</v>
      </c>
      <c r="B325" s="97" t="s">
        <v>83</v>
      </c>
      <c r="C325" s="98" t="s">
        <v>30</v>
      </c>
    </row>
    <row r="326" spans="1:3" x14ac:dyDescent="0.25">
      <c r="A326" s="446" t="s">
        <v>1218</v>
      </c>
      <c r="B326" s="1" t="s">
        <v>1219</v>
      </c>
      <c r="C326" s="50">
        <v>4</v>
      </c>
    </row>
    <row r="327" spans="1:3" x14ac:dyDescent="0.25">
      <c r="A327" s="426"/>
      <c r="B327" s="292" t="s">
        <v>1153</v>
      </c>
      <c r="C327" s="50">
        <v>3</v>
      </c>
    </row>
    <row r="328" spans="1:3" x14ac:dyDescent="0.25">
      <c r="A328" s="426"/>
      <c r="B328" s="292" t="s">
        <v>1220</v>
      </c>
      <c r="C328" s="50">
        <v>3</v>
      </c>
    </row>
    <row r="329" spans="1:3" ht="15.75" thickBot="1" x14ac:dyDescent="0.3">
      <c r="A329" s="214"/>
      <c r="B329" s="214"/>
      <c r="C329" s="474"/>
    </row>
    <row r="330" spans="1:3" ht="15.75" thickBot="1" x14ac:dyDescent="0.3">
      <c r="A330" s="395" t="s">
        <v>315</v>
      </c>
      <c r="B330" s="395"/>
      <c r="C330" s="396"/>
    </row>
    <row r="331" spans="1:3" x14ac:dyDescent="0.25">
      <c r="A331" s="446" t="s">
        <v>1035</v>
      </c>
      <c r="B331" s="433" t="s">
        <v>1036</v>
      </c>
      <c r="C331" s="50">
        <v>8</v>
      </c>
    </row>
    <row r="332" spans="1:3" x14ac:dyDescent="0.25">
      <c r="A332" s="2"/>
      <c r="B332" s="2"/>
      <c r="C332" s="606"/>
    </row>
    <row r="333" spans="1:3" x14ac:dyDescent="0.25">
      <c r="A333" s="2"/>
      <c r="B333" s="2"/>
      <c r="C333" s="606"/>
    </row>
    <row r="334" spans="1:3" ht="15.75" thickBot="1" x14ac:dyDescent="0.3">
      <c r="A334" s="415"/>
      <c r="B334" s="415"/>
      <c r="C334" s="607"/>
    </row>
    <row r="335" spans="1:3" ht="15.75" thickBot="1" x14ac:dyDescent="0.3">
      <c r="A335" s="416"/>
      <c r="B335" s="417" t="s">
        <v>53</v>
      </c>
      <c r="C335" s="418">
        <f>SUM(C326:C334)</f>
        <v>18</v>
      </c>
    </row>
    <row r="336" spans="1:3" x14ac:dyDescent="0.25">
      <c r="A336" s="375"/>
      <c r="B336" s="608" t="s">
        <v>1039</v>
      </c>
      <c r="C336" s="342"/>
    </row>
    <row r="337" spans="1:3" x14ac:dyDescent="0.25">
      <c r="A337" s="68" t="s">
        <v>1221</v>
      </c>
      <c r="B337" s="2" t="s">
        <v>1222</v>
      </c>
      <c r="C337" s="260"/>
    </row>
    <row r="338" spans="1:3" x14ac:dyDescent="0.25">
      <c r="A338" s="446" t="s">
        <v>1223</v>
      </c>
      <c r="B338" s="2" t="s">
        <v>1224</v>
      </c>
      <c r="C338" s="260"/>
    </row>
    <row r="339" spans="1:3" x14ac:dyDescent="0.25">
      <c r="A339" s="446"/>
      <c r="B339" s="426" t="s">
        <v>1048</v>
      </c>
      <c r="C339" s="260"/>
    </row>
    <row r="340" spans="1:3" x14ac:dyDescent="0.25">
      <c r="A340" s="446" t="s">
        <v>1225</v>
      </c>
      <c r="B340" s="2" t="s">
        <v>1226</v>
      </c>
      <c r="C340" s="459"/>
    </row>
    <row r="341" spans="1:3" ht="15.75" thickBot="1" x14ac:dyDescent="0.3">
      <c r="A341" s="61" t="s">
        <v>1227</v>
      </c>
      <c r="B341" s="51" t="s">
        <v>1228</v>
      </c>
      <c r="C341" s="556"/>
    </row>
    <row r="342" spans="1:3" ht="15.75" thickBot="1" x14ac:dyDescent="0.3"/>
    <row r="343" spans="1:3" ht="15.75" x14ac:dyDescent="0.25">
      <c r="A343" s="421" t="s">
        <v>1229</v>
      </c>
    </row>
    <row r="344" spans="1:3" ht="26.25" thickBot="1" x14ac:dyDescent="0.3">
      <c r="A344" s="546" t="s">
        <v>1029</v>
      </c>
      <c r="B344" s="94"/>
      <c r="C344" s="95"/>
    </row>
    <row r="345" spans="1:3" ht="15.75" thickBot="1" x14ac:dyDescent="0.3">
      <c r="A345" s="314" t="s">
        <v>82</v>
      </c>
      <c r="B345" s="44" t="s">
        <v>83</v>
      </c>
      <c r="C345" s="272" t="s">
        <v>30</v>
      </c>
    </row>
    <row r="346" spans="1:3" x14ac:dyDescent="0.25">
      <c r="A346" s="460" t="s">
        <v>1230</v>
      </c>
      <c r="B346" s="13" t="s">
        <v>1231</v>
      </c>
      <c r="C346" s="46">
        <v>4</v>
      </c>
    </row>
    <row r="347" spans="1:3" x14ac:dyDescent="0.25">
      <c r="A347" s="446"/>
      <c r="B347" s="446"/>
      <c r="C347" s="609"/>
    </row>
    <row r="348" spans="1:3" x14ac:dyDescent="0.25">
      <c r="A348" s="446"/>
      <c r="B348" s="292" t="s">
        <v>1033</v>
      </c>
      <c r="C348" s="50">
        <v>3</v>
      </c>
    </row>
    <row r="349" spans="1:3" ht="15.75" thickBot="1" x14ac:dyDescent="0.3">
      <c r="A349" s="461"/>
      <c r="B349" s="378" t="s">
        <v>1034</v>
      </c>
      <c r="C349" s="254">
        <v>3</v>
      </c>
    </row>
    <row r="350" spans="1:3" ht="15.75" thickBot="1" x14ac:dyDescent="0.3">
      <c r="A350" s="395" t="s">
        <v>315</v>
      </c>
      <c r="B350" s="395"/>
      <c r="C350" s="396"/>
    </row>
    <row r="351" spans="1:3" x14ac:dyDescent="0.25">
      <c r="A351" s="446" t="s">
        <v>1035</v>
      </c>
      <c r="B351" s="610" t="s">
        <v>1036</v>
      </c>
      <c r="C351" s="260">
        <v>8</v>
      </c>
    </row>
    <row r="352" spans="1:3" x14ac:dyDescent="0.25">
      <c r="A352" s="446"/>
      <c r="B352" s="2"/>
      <c r="C352" s="459"/>
    </row>
    <row r="353" spans="1:3" x14ac:dyDescent="0.25">
      <c r="A353" s="2"/>
      <c r="B353" s="2"/>
      <c r="C353" s="50"/>
    </row>
    <row r="354" spans="1:3" x14ac:dyDescent="0.25">
      <c r="A354" s="2"/>
      <c r="B354" s="2"/>
      <c r="C354" s="50"/>
    </row>
    <row r="355" spans="1:3" x14ac:dyDescent="0.25">
      <c r="A355" s="2"/>
      <c r="B355" s="2"/>
      <c r="C355" s="50"/>
    </row>
    <row r="356" spans="1:3" ht="15.75" thickBot="1" x14ac:dyDescent="0.3">
      <c r="A356" s="468"/>
      <c r="B356" s="54" t="s">
        <v>53</v>
      </c>
      <c r="C356" s="278">
        <f>SUM(C346:C355)</f>
        <v>18</v>
      </c>
    </row>
    <row r="357" spans="1:3" x14ac:dyDescent="0.25">
      <c r="A357" s="446"/>
      <c r="B357" s="426" t="s">
        <v>1039</v>
      </c>
      <c r="C357" s="611"/>
    </row>
    <row r="358" spans="1:3" x14ac:dyDescent="0.25">
      <c r="A358" s="612" t="s">
        <v>1232</v>
      </c>
      <c r="B358" s="2" t="s">
        <v>1233</v>
      </c>
      <c r="C358" s="611"/>
    </row>
    <row r="359" spans="1:3" x14ac:dyDescent="0.25">
      <c r="A359" s="446" t="s">
        <v>1234</v>
      </c>
      <c r="B359" s="2" t="s">
        <v>1235</v>
      </c>
      <c r="C359" s="611"/>
    </row>
    <row r="360" spans="1:3" x14ac:dyDescent="0.25">
      <c r="A360" s="446"/>
      <c r="B360" s="426" t="s">
        <v>1048</v>
      </c>
      <c r="C360" s="611"/>
    </row>
    <row r="361" spans="1:3" x14ac:dyDescent="0.25">
      <c r="A361" s="612" t="s">
        <v>1236</v>
      </c>
      <c r="B361" s="2" t="s">
        <v>823</v>
      </c>
      <c r="C361" s="611"/>
    </row>
    <row r="362" spans="1:3" x14ac:dyDescent="0.25">
      <c r="A362" s="565" t="s">
        <v>1221</v>
      </c>
      <c r="B362" s="415" t="s">
        <v>1237</v>
      </c>
      <c r="C362" s="611"/>
    </row>
    <row r="363" spans="1:3" ht="15.75" thickBot="1" x14ac:dyDescent="0.3"/>
    <row r="364" spans="1:3" ht="16.5" thickBot="1" x14ac:dyDescent="0.3">
      <c r="A364" s="421" t="s">
        <v>1238</v>
      </c>
    </row>
    <row r="365" spans="1:3" ht="26.25" thickBot="1" x14ac:dyDescent="0.3">
      <c r="A365" s="605" t="s">
        <v>1029</v>
      </c>
      <c r="B365" s="264"/>
      <c r="C365" s="265"/>
    </row>
    <row r="366" spans="1:3" ht="15.75" thickBot="1" x14ac:dyDescent="0.3">
      <c r="A366" s="96" t="s">
        <v>82</v>
      </c>
      <c r="B366" s="97" t="s">
        <v>83</v>
      </c>
      <c r="C366" s="98" t="s">
        <v>30</v>
      </c>
    </row>
    <row r="367" spans="1:3" x14ac:dyDescent="0.25">
      <c r="A367" s="49" t="s">
        <v>1239</v>
      </c>
      <c r="B367" s="1" t="s">
        <v>1240</v>
      </c>
      <c r="C367" s="50">
        <v>4</v>
      </c>
    </row>
    <row r="368" spans="1:3" x14ac:dyDescent="0.25">
      <c r="A368" s="446"/>
      <c r="B368" s="292" t="s">
        <v>1033</v>
      </c>
      <c r="C368" s="466" t="s">
        <v>872</v>
      </c>
    </row>
    <row r="369" spans="1:3" x14ac:dyDescent="0.25">
      <c r="A369" s="446"/>
      <c r="B369" s="292" t="s">
        <v>1034</v>
      </c>
      <c r="C369" s="466" t="s">
        <v>872</v>
      </c>
    </row>
    <row r="370" spans="1:3" ht="15.75" thickBot="1" x14ac:dyDescent="0.3">
      <c r="A370" s="446"/>
      <c r="B370" s="214"/>
      <c r="C370" s="474"/>
    </row>
    <row r="371" spans="1:3" ht="15.75" thickBot="1" x14ac:dyDescent="0.3">
      <c r="A371" s="395" t="s">
        <v>315</v>
      </c>
      <c r="B371" s="395"/>
      <c r="C371" s="396"/>
    </row>
    <row r="372" spans="1:3" x14ac:dyDescent="0.25">
      <c r="A372" s="446" t="s">
        <v>1035</v>
      </c>
      <c r="B372" s="613" t="s">
        <v>1036</v>
      </c>
      <c r="C372" s="614">
        <v>8</v>
      </c>
    </row>
    <row r="373" spans="1:3" x14ac:dyDescent="0.25">
      <c r="A373" s="446"/>
      <c r="B373" s="2"/>
      <c r="C373" s="615"/>
    </row>
    <row r="374" spans="1:3" x14ac:dyDescent="0.25">
      <c r="A374" s="446"/>
      <c r="B374" s="2"/>
      <c r="C374" s="615"/>
    </row>
    <row r="375" spans="1:3" ht="15.75" thickBot="1" x14ac:dyDescent="0.3">
      <c r="A375" s="438"/>
      <c r="B375" s="415"/>
      <c r="C375" s="548"/>
    </row>
    <row r="376" spans="1:3" ht="15.75" thickBot="1" x14ac:dyDescent="0.3">
      <c r="A376" s="616"/>
      <c r="B376" s="617" t="s">
        <v>53</v>
      </c>
      <c r="C376" s="418" t="s">
        <v>1241</v>
      </c>
    </row>
    <row r="377" spans="1:3" x14ac:dyDescent="0.25">
      <c r="A377" s="469"/>
      <c r="B377" s="470" t="s">
        <v>880</v>
      </c>
      <c r="C377" s="471"/>
    </row>
    <row r="378" spans="1:3" x14ac:dyDescent="0.25">
      <c r="A378" s="385" t="s">
        <v>1242</v>
      </c>
      <c r="B378" s="1" t="s">
        <v>882</v>
      </c>
      <c r="C378" s="20">
        <v>3</v>
      </c>
    </row>
    <row r="379" spans="1:3" x14ac:dyDescent="0.25">
      <c r="A379" s="385" t="s">
        <v>1243</v>
      </c>
      <c r="B379" s="1" t="s">
        <v>884</v>
      </c>
      <c r="C379" s="20">
        <v>3</v>
      </c>
    </row>
    <row r="380" spans="1:3" x14ac:dyDescent="0.25">
      <c r="A380" s="385" t="s">
        <v>1244</v>
      </c>
      <c r="B380" s="1" t="s">
        <v>450</v>
      </c>
      <c r="C380" s="20">
        <v>3</v>
      </c>
    </row>
    <row r="381" spans="1:3" x14ac:dyDescent="0.25">
      <c r="A381" s="385" t="s">
        <v>1245</v>
      </c>
      <c r="B381" s="1" t="s">
        <v>886</v>
      </c>
      <c r="C381" s="20">
        <v>3</v>
      </c>
    </row>
    <row r="382" spans="1:3" x14ac:dyDescent="0.25">
      <c r="A382" s="385" t="s">
        <v>1246</v>
      </c>
      <c r="B382" s="1" t="s">
        <v>888</v>
      </c>
      <c r="C382" s="20">
        <v>4</v>
      </c>
    </row>
    <row r="383" spans="1:3" x14ac:dyDescent="0.25">
      <c r="A383" s="385" t="s">
        <v>1247</v>
      </c>
      <c r="B383" s="1" t="s">
        <v>306</v>
      </c>
      <c r="C383" s="20">
        <v>3</v>
      </c>
    </row>
    <row r="384" spans="1:3" x14ac:dyDescent="0.25">
      <c r="A384" s="385" t="s">
        <v>1248</v>
      </c>
      <c r="B384" s="1" t="s">
        <v>891</v>
      </c>
      <c r="C384" s="20">
        <v>3</v>
      </c>
    </row>
    <row r="385" spans="1:3" x14ac:dyDescent="0.25">
      <c r="A385" s="385" t="s">
        <v>1249</v>
      </c>
      <c r="B385" s="1" t="s">
        <v>893</v>
      </c>
      <c r="C385" s="20">
        <v>4</v>
      </c>
    </row>
    <row r="386" spans="1:3" x14ac:dyDescent="0.25">
      <c r="A386" s="385" t="s">
        <v>1250</v>
      </c>
      <c r="B386" s="1" t="s">
        <v>895</v>
      </c>
      <c r="C386" s="20">
        <v>3</v>
      </c>
    </row>
    <row r="387" spans="1:3" x14ac:dyDescent="0.25">
      <c r="A387" s="385" t="s">
        <v>1251</v>
      </c>
      <c r="B387" s="1" t="s">
        <v>897</v>
      </c>
      <c r="C387" s="20">
        <v>3</v>
      </c>
    </row>
    <row r="388" spans="1:3" x14ac:dyDescent="0.25">
      <c r="A388" s="385" t="s">
        <v>1252</v>
      </c>
      <c r="B388" s="1" t="s">
        <v>899</v>
      </c>
      <c r="C388" s="20">
        <v>3</v>
      </c>
    </row>
    <row r="389" spans="1:3" x14ac:dyDescent="0.25">
      <c r="A389" s="385" t="s">
        <v>1253</v>
      </c>
      <c r="B389" s="1" t="s">
        <v>901</v>
      </c>
      <c r="C389" s="20">
        <v>3</v>
      </c>
    </row>
    <row r="390" spans="1:3" x14ac:dyDescent="0.25">
      <c r="A390" s="385" t="s">
        <v>1254</v>
      </c>
      <c r="B390" s="1" t="s">
        <v>903</v>
      </c>
      <c r="C390" s="20">
        <v>3</v>
      </c>
    </row>
    <row r="391" spans="1:3" x14ac:dyDescent="0.25">
      <c r="A391" s="385" t="s">
        <v>1255</v>
      </c>
      <c r="B391" s="1" t="s">
        <v>905</v>
      </c>
      <c r="C391" s="20">
        <v>3</v>
      </c>
    </row>
    <row r="392" spans="1:3" x14ac:dyDescent="0.25">
      <c r="A392" s="385" t="s">
        <v>1256</v>
      </c>
      <c r="B392" s="1" t="s">
        <v>907</v>
      </c>
      <c r="C392" s="20">
        <v>3</v>
      </c>
    </row>
    <row r="393" spans="1:3" x14ac:dyDescent="0.25">
      <c r="A393" s="385" t="s">
        <v>1257</v>
      </c>
      <c r="B393" s="1" t="s">
        <v>1258</v>
      </c>
      <c r="C393" s="20">
        <v>3</v>
      </c>
    </row>
    <row r="394" spans="1:3" x14ac:dyDescent="0.25">
      <c r="A394" s="385" t="s">
        <v>1259</v>
      </c>
      <c r="B394" s="1" t="s">
        <v>910</v>
      </c>
      <c r="C394" s="20">
        <v>3</v>
      </c>
    </row>
    <row r="395" spans="1:3" x14ac:dyDescent="0.25">
      <c r="A395" s="385" t="s">
        <v>1260</v>
      </c>
      <c r="B395" s="1" t="s">
        <v>912</v>
      </c>
      <c r="C395" s="20">
        <v>4</v>
      </c>
    </row>
    <row r="396" spans="1:3" x14ac:dyDescent="0.25">
      <c r="A396" s="385" t="s">
        <v>1261</v>
      </c>
      <c r="B396" s="1" t="s">
        <v>914</v>
      </c>
      <c r="C396" s="20">
        <v>4</v>
      </c>
    </row>
    <row r="397" spans="1:3" x14ac:dyDescent="0.25">
      <c r="A397" s="385" t="s">
        <v>1262</v>
      </c>
      <c r="B397" s="1" t="s">
        <v>916</v>
      </c>
      <c r="C397" s="20">
        <v>3</v>
      </c>
    </row>
    <row r="398" spans="1:3" ht="15.75" thickBot="1" x14ac:dyDescent="0.3">
      <c r="A398" s="472" t="s">
        <v>1263</v>
      </c>
      <c r="B398" s="17" t="s">
        <v>918</v>
      </c>
      <c r="C398" s="262">
        <v>3</v>
      </c>
    </row>
    <row r="399" spans="1:3" ht="15.75" thickBot="1" x14ac:dyDescent="0.3"/>
    <row r="400" spans="1:3" ht="15.75" x14ac:dyDescent="0.25">
      <c r="A400" s="437" t="s">
        <v>1264</v>
      </c>
    </row>
    <row r="401" spans="1:3" ht="26.25" thickBot="1" x14ac:dyDescent="0.3">
      <c r="A401" s="618" t="s">
        <v>1029</v>
      </c>
      <c r="B401" s="94"/>
      <c r="C401" s="95"/>
    </row>
    <row r="402" spans="1:3" ht="15.75" thickBot="1" x14ac:dyDescent="0.3">
      <c r="A402" s="96" t="s">
        <v>82</v>
      </c>
      <c r="B402" s="97" t="s">
        <v>83</v>
      </c>
      <c r="C402" s="98" t="s">
        <v>30</v>
      </c>
    </row>
    <row r="403" spans="1:3" x14ac:dyDescent="0.25">
      <c r="A403" s="49" t="s">
        <v>1265</v>
      </c>
      <c r="B403" s="1" t="s">
        <v>1266</v>
      </c>
      <c r="C403" s="50">
        <v>3</v>
      </c>
    </row>
    <row r="404" spans="1:3" x14ac:dyDescent="0.25">
      <c r="A404" s="446" t="s">
        <v>1267</v>
      </c>
      <c r="B404" s="1" t="s">
        <v>1268</v>
      </c>
      <c r="C404" s="619">
        <v>3</v>
      </c>
    </row>
    <row r="405" spans="1:3" x14ac:dyDescent="0.25">
      <c r="A405" s="426"/>
      <c r="B405" s="292" t="s">
        <v>1034</v>
      </c>
      <c r="C405" s="473">
        <v>3</v>
      </c>
    </row>
    <row r="406" spans="1:3" ht="15.75" thickBot="1" x14ac:dyDescent="0.3">
      <c r="A406" s="446" t="s">
        <v>1269</v>
      </c>
      <c r="B406" s="1" t="s">
        <v>1270</v>
      </c>
      <c r="C406" s="50">
        <v>1</v>
      </c>
    </row>
    <row r="407" spans="1:3" ht="15.75" thickBot="1" x14ac:dyDescent="0.3">
      <c r="A407" s="441" t="s">
        <v>315</v>
      </c>
      <c r="B407" s="441"/>
      <c r="C407" s="442"/>
    </row>
    <row r="408" spans="1:3" x14ac:dyDescent="0.25">
      <c r="A408" s="432" t="s">
        <v>1035</v>
      </c>
      <c r="B408" s="433" t="s">
        <v>1271</v>
      </c>
      <c r="C408" s="615">
        <v>8</v>
      </c>
    </row>
    <row r="409" spans="1:3" x14ac:dyDescent="0.25">
      <c r="A409" s="446"/>
      <c r="B409" s="2"/>
      <c r="C409" s="474"/>
    </row>
    <row r="410" spans="1:3" x14ac:dyDescent="0.25">
      <c r="A410" s="446"/>
      <c r="B410" s="2"/>
      <c r="C410" s="615"/>
    </row>
    <row r="411" spans="1:3" ht="15.75" thickBot="1" x14ac:dyDescent="0.3">
      <c r="A411" s="438"/>
      <c r="B411" s="415"/>
      <c r="C411" s="620"/>
    </row>
    <row r="412" spans="1:3" ht="15.75" thickBot="1" x14ac:dyDescent="0.3">
      <c r="A412" s="616"/>
      <c r="B412" s="617" t="s">
        <v>53</v>
      </c>
      <c r="C412" s="418">
        <f>SUM(C403:C411)</f>
        <v>18</v>
      </c>
    </row>
    <row r="413" spans="1:3" x14ac:dyDescent="0.25">
      <c r="A413" s="621"/>
      <c r="B413" s="477" t="s">
        <v>1435</v>
      </c>
      <c r="C413" s="494"/>
    </row>
    <row r="414" spans="1:3" x14ac:dyDescent="0.25">
      <c r="A414" s="68" t="s">
        <v>1272</v>
      </c>
      <c r="B414" s="2" t="s">
        <v>944</v>
      </c>
      <c r="C414" s="487">
        <v>3</v>
      </c>
    </row>
    <row r="415" spans="1:3" x14ac:dyDescent="0.25">
      <c r="A415" s="68" t="s">
        <v>1273</v>
      </c>
      <c r="B415" s="2" t="s">
        <v>946</v>
      </c>
      <c r="C415" s="487">
        <v>3</v>
      </c>
    </row>
    <row r="416" spans="1:3" x14ac:dyDescent="0.25">
      <c r="A416" s="68" t="s">
        <v>1125</v>
      </c>
      <c r="B416" s="2" t="s">
        <v>948</v>
      </c>
      <c r="C416" s="487">
        <v>3</v>
      </c>
    </row>
    <row r="417" spans="1:3" x14ac:dyDescent="0.25">
      <c r="A417" s="68" t="s">
        <v>1274</v>
      </c>
      <c r="B417" s="2" t="s">
        <v>950</v>
      </c>
      <c r="C417" s="487">
        <v>3</v>
      </c>
    </row>
    <row r="418" spans="1:3" x14ac:dyDescent="0.25">
      <c r="A418" s="68" t="s">
        <v>1275</v>
      </c>
      <c r="B418" s="2" t="s">
        <v>952</v>
      </c>
      <c r="C418" s="487">
        <v>3</v>
      </c>
    </row>
    <row r="419" spans="1:3" x14ac:dyDescent="0.25">
      <c r="A419" s="68" t="s">
        <v>1276</v>
      </c>
      <c r="B419" s="2" t="s">
        <v>954</v>
      </c>
      <c r="C419" s="487">
        <v>3</v>
      </c>
    </row>
    <row r="420" spans="1:3" x14ac:dyDescent="0.25">
      <c r="A420" s="68" t="s">
        <v>1277</v>
      </c>
      <c r="B420" s="2" t="s">
        <v>956</v>
      </c>
      <c r="C420" s="487">
        <v>3</v>
      </c>
    </row>
    <row r="421" spans="1:3" x14ac:dyDescent="0.25">
      <c r="A421" s="68" t="s">
        <v>1278</v>
      </c>
      <c r="B421" s="2" t="s">
        <v>958</v>
      </c>
      <c r="C421" s="487">
        <v>3</v>
      </c>
    </row>
    <row r="422" spans="1:3" x14ac:dyDescent="0.25">
      <c r="A422" s="68" t="s">
        <v>1279</v>
      </c>
      <c r="B422" s="2" t="s">
        <v>960</v>
      </c>
      <c r="C422" s="487">
        <v>3</v>
      </c>
    </row>
    <row r="423" spans="1:3" ht="15.75" thickBot="1" x14ac:dyDescent="0.3">
      <c r="A423" s="61" t="s">
        <v>1280</v>
      </c>
      <c r="B423" s="51" t="s">
        <v>1281</v>
      </c>
      <c r="C423" s="622">
        <v>3</v>
      </c>
    </row>
    <row r="424" spans="1:3" ht="15.75" thickBot="1" x14ac:dyDescent="0.3"/>
    <row r="425" spans="1:3" ht="15.75" x14ac:dyDescent="0.25">
      <c r="A425" s="421" t="s">
        <v>1282</v>
      </c>
    </row>
    <row r="426" spans="1:3" ht="15.75" thickBot="1" x14ac:dyDescent="0.3">
      <c r="A426" s="623" t="s">
        <v>1029</v>
      </c>
      <c r="B426" s="624"/>
      <c r="C426" s="625"/>
    </row>
    <row r="427" spans="1:3" ht="15.75" thickBot="1" x14ac:dyDescent="0.3">
      <c r="A427" s="542" t="s">
        <v>82</v>
      </c>
      <c r="B427" s="97" t="s">
        <v>83</v>
      </c>
      <c r="C427" s="98" t="s">
        <v>30</v>
      </c>
    </row>
    <row r="428" spans="1:3" x14ac:dyDescent="0.25">
      <c r="A428" s="626"/>
      <c r="B428" s="627" t="s">
        <v>401</v>
      </c>
      <c r="C428" s="431">
        <v>3</v>
      </c>
    </row>
    <row r="429" spans="1:3" x14ac:dyDescent="0.25">
      <c r="A429" s="338"/>
      <c r="B429" s="292" t="s">
        <v>1033</v>
      </c>
      <c r="C429" s="50">
        <v>3</v>
      </c>
    </row>
    <row r="430" spans="1:3" x14ac:dyDescent="0.25">
      <c r="A430" s="338"/>
      <c r="B430" s="292" t="s">
        <v>1034</v>
      </c>
      <c r="C430" s="260">
        <v>3</v>
      </c>
    </row>
    <row r="431" spans="1:3" ht="15.75" thickBot="1" x14ac:dyDescent="0.3">
      <c r="A431" s="427"/>
      <c r="B431" s="51"/>
      <c r="C431" s="52"/>
    </row>
    <row r="432" spans="1:3" ht="15.75" thickBot="1" x14ac:dyDescent="0.3">
      <c r="A432" s="628" t="s">
        <v>315</v>
      </c>
      <c r="B432" s="381"/>
      <c r="C432" s="382"/>
    </row>
    <row r="433" spans="1:3" x14ac:dyDescent="0.25">
      <c r="A433" s="554" t="s">
        <v>1035</v>
      </c>
      <c r="B433" s="397" t="s">
        <v>1036</v>
      </c>
      <c r="C433" s="46">
        <v>8</v>
      </c>
    </row>
    <row r="434" spans="1:3" x14ac:dyDescent="0.25">
      <c r="A434" s="49"/>
      <c r="B434" s="1"/>
      <c r="C434" s="50"/>
    </row>
    <row r="435" spans="1:3" x14ac:dyDescent="0.25">
      <c r="A435" s="49"/>
      <c r="B435" s="1"/>
      <c r="C435" s="50"/>
    </row>
    <row r="436" spans="1:3" ht="15.75" thickBot="1" x14ac:dyDescent="0.3">
      <c r="A436" s="427"/>
      <c r="B436" s="17"/>
      <c r="C436" s="254"/>
    </row>
    <row r="437" spans="1:3" ht="15.75" thickBot="1" x14ac:dyDescent="0.3">
      <c r="A437" s="383"/>
      <c r="B437" s="63" t="s">
        <v>53</v>
      </c>
      <c r="C437" s="64">
        <f>SUM(C428:C436)</f>
        <v>17</v>
      </c>
    </row>
    <row r="438" spans="1:3" ht="15.75" thickBot="1" x14ac:dyDescent="0.3">
      <c r="A438" s="349"/>
      <c r="B438" s="350" t="s">
        <v>1283</v>
      </c>
      <c r="C438" s="351"/>
    </row>
    <row r="439" spans="1:3" x14ac:dyDescent="0.25">
      <c r="A439" s="629" t="s">
        <v>1284</v>
      </c>
      <c r="B439" s="99" t="s">
        <v>1285</v>
      </c>
      <c r="C439" s="494"/>
    </row>
    <row r="440" spans="1:3" x14ac:dyDescent="0.25">
      <c r="A440" s="486" t="s">
        <v>1286</v>
      </c>
      <c r="B440" s="1" t="s">
        <v>1287</v>
      </c>
      <c r="C440" s="487"/>
    </row>
    <row r="441" spans="1:3" x14ac:dyDescent="0.25">
      <c r="A441" s="488" t="s">
        <v>1288</v>
      </c>
      <c r="B441" s="1" t="s">
        <v>396</v>
      </c>
      <c r="C441" s="487"/>
    </row>
    <row r="442" spans="1:3" ht="25.5" x14ac:dyDescent="0.25">
      <c r="A442" s="19" t="s">
        <v>1289</v>
      </c>
      <c r="B442" s="1" t="s">
        <v>1290</v>
      </c>
      <c r="C442" s="487"/>
    </row>
    <row r="443" spans="1:3" x14ac:dyDescent="0.25">
      <c r="A443" s="488" t="s">
        <v>1291</v>
      </c>
      <c r="B443" s="1" t="s">
        <v>415</v>
      </c>
      <c r="C443" s="487"/>
    </row>
    <row r="444" spans="1:3" x14ac:dyDescent="0.25">
      <c r="A444" s="630" t="s">
        <v>1292</v>
      </c>
      <c r="B444" s="1" t="s">
        <v>1293</v>
      </c>
      <c r="C444" s="487"/>
    </row>
    <row r="445" spans="1:3" x14ac:dyDescent="0.25">
      <c r="A445" s="486" t="s">
        <v>1294</v>
      </c>
      <c r="B445" s="1" t="s">
        <v>1295</v>
      </c>
      <c r="C445" s="487"/>
    </row>
    <row r="446" spans="1:3" x14ac:dyDescent="0.25">
      <c r="A446" s="49" t="s">
        <v>1296</v>
      </c>
      <c r="B446" s="1" t="s">
        <v>1297</v>
      </c>
      <c r="C446" s="487"/>
    </row>
    <row r="447" spans="1:3" x14ac:dyDescent="0.25">
      <c r="A447" s="486" t="s">
        <v>1298</v>
      </c>
      <c r="B447" s="1" t="s">
        <v>1299</v>
      </c>
      <c r="C447" s="487"/>
    </row>
    <row r="448" spans="1:3" x14ac:dyDescent="0.25">
      <c r="A448" s="630" t="s">
        <v>1300</v>
      </c>
      <c r="B448" s="1" t="s">
        <v>1301</v>
      </c>
      <c r="C448" s="487"/>
    </row>
    <row r="449" spans="1:3" x14ac:dyDescent="0.25">
      <c r="A449" s="630" t="s">
        <v>1302</v>
      </c>
      <c r="B449" s="1" t="s">
        <v>1303</v>
      </c>
      <c r="C449" s="487"/>
    </row>
    <row r="450" spans="1:3" x14ac:dyDescent="0.25">
      <c r="A450" s="630" t="s">
        <v>1304</v>
      </c>
      <c r="B450" s="1" t="s">
        <v>1305</v>
      </c>
      <c r="C450" s="487"/>
    </row>
    <row r="451" spans="1:3" x14ac:dyDescent="0.25">
      <c r="A451" s="630" t="s">
        <v>1306</v>
      </c>
      <c r="B451" s="1" t="s">
        <v>1307</v>
      </c>
      <c r="C451" s="487"/>
    </row>
    <row r="452" spans="1:3" x14ac:dyDescent="0.25">
      <c r="A452" s="486" t="s">
        <v>1308</v>
      </c>
      <c r="B452" s="1" t="s">
        <v>1309</v>
      </c>
      <c r="C452" s="487"/>
    </row>
    <row r="453" spans="1:3" x14ac:dyDescent="0.25">
      <c r="A453" s="483" t="s">
        <v>1310</v>
      </c>
      <c r="B453" s="1" t="s">
        <v>1311</v>
      </c>
      <c r="C453" s="15"/>
    </row>
    <row r="454" spans="1:3" ht="15.75" thickBot="1" x14ac:dyDescent="0.3">
      <c r="A454" s="631" t="s">
        <v>1312</v>
      </c>
      <c r="B454" s="17" t="s">
        <v>1313</v>
      </c>
      <c r="C454" s="622"/>
    </row>
    <row r="455" spans="1:3" ht="15.75" thickBot="1" x14ac:dyDescent="0.3"/>
    <row r="456" spans="1:3" ht="15.75" x14ac:dyDescent="0.25">
      <c r="A456" s="421" t="s">
        <v>1314</v>
      </c>
    </row>
    <row r="457" spans="1:3" ht="26.25" thickBot="1" x14ac:dyDescent="0.3">
      <c r="A457" s="546" t="s">
        <v>1029</v>
      </c>
      <c r="B457" s="94"/>
      <c r="C457" s="95"/>
    </row>
    <row r="458" spans="1:3" ht="15.75" thickBot="1" x14ac:dyDescent="0.3">
      <c r="A458" s="314" t="s">
        <v>82</v>
      </c>
      <c r="B458" s="44" t="s">
        <v>83</v>
      </c>
      <c r="C458" s="272" t="s">
        <v>30</v>
      </c>
    </row>
    <row r="459" spans="1:3" x14ac:dyDescent="0.25">
      <c r="A459" s="375" t="s">
        <v>1315</v>
      </c>
      <c r="B459" s="13" t="s">
        <v>1316</v>
      </c>
      <c r="C459" s="46">
        <v>3</v>
      </c>
    </row>
    <row r="460" spans="1:3" x14ac:dyDescent="0.25">
      <c r="A460" s="2" t="s">
        <v>1317</v>
      </c>
      <c r="B460" s="1" t="s">
        <v>1318</v>
      </c>
      <c r="C460" s="50">
        <v>3</v>
      </c>
    </row>
    <row r="461" spans="1:3" x14ac:dyDescent="0.25">
      <c r="A461" s="2" t="s">
        <v>1319</v>
      </c>
      <c r="B461" s="1" t="s">
        <v>1320</v>
      </c>
      <c r="C461" s="50">
        <v>1</v>
      </c>
    </row>
    <row r="462" spans="1:3" x14ac:dyDescent="0.25">
      <c r="A462" s="292"/>
      <c r="B462" s="292" t="s">
        <v>1321</v>
      </c>
      <c r="C462" s="50">
        <v>3</v>
      </c>
    </row>
    <row r="463" spans="1:3" ht="15.75" thickBot="1" x14ac:dyDescent="0.3">
      <c r="A463" s="51"/>
      <c r="B463" s="51"/>
      <c r="C463" s="52"/>
    </row>
    <row r="464" spans="1:3" ht="15.75" thickBot="1" x14ac:dyDescent="0.3">
      <c r="A464" s="394" t="s">
        <v>315</v>
      </c>
      <c r="B464" s="395"/>
      <c r="C464" s="632"/>
    </row>
    <row r="465" spans="1:3" x14ac:dyDescent="0.25">
      <c r="A465" s="633" t="s">
        <v>1035</v>
      </c>
      <c r="B465" s="602" t="s">
        <v>1036</v>
      </c>
      <c r="C465" s="431">
        <v>8</v>
      </c>
    </row>
    <row r="466" spans="1:3" x14ac:dyDescent="0.25">
      <c r="A466" s="2"/>
      <c r="B466" s="2"/>
      <c r="C466" s="50"/>
    </row>
    <row r="467" spans="1:3" x14ac:dyDescent="0.25">
      <c r="A467" s="2"/>
      <c r="B467" s="2"/>
      <c r="C467" s="50"/>
    </row>
    <row r="468" spans="1:3" x14ac:dyDescent="0.25">
      <c r="A468" s="2"/>
      <c r="B468" s="2"/>
      <c r="C468" s="50"/>
    </row>
    <row r="469" spans="1:3" ht="15.75" thickBot="1" x14ac:dyDescent="0.3">
      <c r="A469" s="415"/>
      <c r="B469" s="415"/>
      <c r="C469" s="440"/>
    </row>
    <row r="470" spans="1:3" ht="15.75" thickBot="1" x14ac:dyDescent="0.3">
      <c r="A470" s="475"/>
      <c r="B470" s="476" t="s">
        <v>53</v>
      </c>
      <c r="C470" s="401">
        <f>SUM(C459:C469)</f>
        <v>18</v>
      </c>
    </row>
    <row r="471" spans="1:3" ht="15.75" thickBot="1" x14ac:dyDescent="0.3">
      <c r="A471" s="490"/>
      <c r="B471" s="491" t="s">
        <v>1171</v>
      </c>
      <c r="C471" s="492"/>
    </row>
    <row r="472" spans="1:3" x14ac:dyDescent="0.25">
      <c r="A472" s="19" t="s">
        <v>1322</v>
      </c>
      <c r="B472" s="1" t="s">
        <v>1323</v>
      </c>
      <c r="C472" s="487"/>
    </row>
    <row r="473" spans="1:3" x14ac:dyDescent="0.25">
      <c r="A473" s="486" t="s">
        <v>1324</v>
      </c>
      <c r="B473" s="1" t="s">
        <v>1325</v>
      </c>
      <c r="C473" s="487"/>
    </row>
    <row r="475" spans="1:3" ht="15.75" thickBot="1" x14ac:dyDescent="0.3">
      <c r="A475" s="497" t="s">
        <v>1326</v>
      </c>
    </row>
    <row r="476" spans="1:3" ht="15.75" thickBot="1" x14ac:dyDescent="0.3">
      <c r="A476" s="680" t="s">
        <v>1029</v>
      </c>
      <c r="B476" s="681"/>
      <c r="C476" s="682"/>
    </row>
    <row r="477" spans="1:3" ht="27.75" thickBot="1" x14ac:dyDescent="0.3">
      <c r="A477" s="634" t="s">
        <v>82</v>
      </c>
      <c r="B477" s="634" t="s">
        <v>83</v>
      </c>
      <c r="C477" s="635" t="s">
        <v>30</v>
      </c>
    </row>
    <row r="478" spans="1:3" ht="15.75" thickBot="1" x14ac:dyDescent="0.3">
      <c r="A478" s="683" t="s">
        <v>1013</v>
      </c>
      <c r="B478" s="684"/>
      <c r="C478" s="685"/>
    </row>
    <row r="479" spans="1:3" ht="15.75" thickBot="1" x14ac:dyDescent="0.3">
      <c r="A479" s="514" t="s">
        <v>1327</v>
      </c>
      <c r="B479" s="636" t="s">
        <v>1328</v>
      </c>
      <c r="C479" s="515">
        <v>3</v>
      </c>
    </row>
    <row r="480" spans="1:3" x14ac:dyDescent="0.25">
      <c r="A480" s="514" t="s">
        <v>1329</v>
      </c>
      <c r="B480" s="636" t="s">
        <v>1330</v>
      </c>
      <c r="C480" s="515">
        <v>3</v>
      </c>
    </row>
    <row r="481" spans="1:3" ht="15.75" thickBot="1" x14ac:dyDescent="0.3">
      <c r="A481" s="637"/>
      <c r="B481" s="638"/>
      <c r="C481" s="637"/>
    </row>
    <row r="482" spans="1:3" ht="15.75" thickBot="1" x14ac:dyDescent="0.3">
      <c r="A482" s="639" t="s">
        <v>1331</v>
      </c>
      <c r="B482" s="636" t="s">
        <v>1332</v>
      </c>
      <c r="C482" s="515">
        <v>3</v>
      </c>
    </row>
    <row r="483" spans="1:3" ht="15.75" thickBot="1" x14ac:dyDescent="0.3">
      <c r="A483" s="503"/>
      <c r="B483" s="503"/>
      <c r="C483" s="640"/>
    </row>
    <row r="484" spans="1:3" ht="15.75" thickBot="1" x14ac:dyDescent="0.3">
      <c r="A484" s="641" t="s">
        <v>1333</v>
      </c>
      <c r="B484" s="642"/>
      <c r="C484" s="643"/>
    </row>
    <row r="485" spans="1:3" ht="15.75" thickBot="1" x14ac:dyDescent="0.3">
      <c r="A485" s="644" t="s">
        <v>1334</v>
      </c>
      <c r="B485" s="645" t="s">
        <v>1335</v>
      </c>
      <c r="C485" s="646">
        <v>3</v>
      </c>
    </row>
    <row r="486" spans="1:3" ht="15.75" thickBot="1" x14ac:dyDescent="0.3">
      <c r="A486" s="644" t="s">
        <v>1336</v>
      </c>
      <c r="B486" s="647" t="s">
        <v>1311</v>
      </c>
      <c r="C486" s="648">
        <v>3</v>
      </c>
    </row>
    <row r="487" spans="1:3" ht="15.75" thickBot="1" x14ac:dyDescent="0.3">
      <c r="A487" s="673" t="s">
        <v>315</v>
      </c>
      <c r="B487" s="674"/>
      <c r="C487" s="675"/>
    </row>
    <row r="488" spans="1:3" x14ac:dyDescent="0.25">
      <c r="A488" s="514" t="s">
        <v>1337</v>
      </c>
      <c r="B488" s="636" t="s">
        <v>1338</v>
      </c>
      <c r="C488" s="514">
        <v>12</v>
      </c>
    </row>
    <row r="489" spans="1:3" ht="15.75" thickBot="1" x14ac:dyDescent="0.3">
      <c r="A489" s="649"/>
      <c r="B489" s="649"/>
      <c r="C489" s="649"/>
    </row>
    <row r="490" spans="1:3" ht="15.75" thickBot="1" x14ac:dyDescent="0.3">
      <c r="A490" s="516"/>
      <c r="B490" s="516" t="s">
        <v>53</v>
      </c>
      <c r="C490" s="517">
        <f>C488+C485+C482+C480+C479</f>
        <v>24</v>
      </c>
    </row>
  </sheetData>
  <mergeCells count="3">
    <mergeCell ref="A478:C478"/>
    <mergeCell ref="A476:C476"/>
    <mergeCell ref="A487:C48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II Semester 2019</vt:lpstr>
      <vt:lpstr>IV Semester 2018</vt:lpstr>
      <vt:lpstr>VI Semester 2017</vt:lpstr>
      <vt:lpstr>VIII Semester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Bathla</dc:creator>
  <cp:lastModifiedBy>Rohit Bathla</cp:lastModifiedBy>
  <cp:lastPrinted>2019-07-18T06:25:43Z</cp:lastPrinted>
  <dcterms:created xsi:type="dcterms:W3CDTF">2016-09-14T04:50:17Z</dcterms:created>
  <dcterms:modified xsi:type="dcterms:W3CDTF">2019-09-20T09:01:16Z</dcterms:modified>
</cp:coreProperties>
</file>